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YEAR 1" sheetId="1" r:id="rId1"/>
    <sheet name="YEAR 2" sheetId="2" r:id="rId2"/>
    <sheet name="YEAR 3" sheetId="3" r:id="rId3"/>
  </sheets>
  <definedNames>
    <definedName name="_xlfn.IFERROR" hidden="1">#NAME?</definedName>
    <definedName name="_xlnm.Print_Area" localSheetId="1">'YEAR 2'!$A$1:$J$42</definedName>
  </definedNames>
  <calcPr fullCalcOnLoad="1"/>
</workbook>
</file>

<file path=xl/sharedStrings.xml><?xml version="1.0" encoding="utf-8"?>
<sst xmlns="http://schemas.openxmlformats.org/spreadsheetml/2006/main" count="348" uniqueCount="37">
  <si>
    <t>Audit Service</t>
  </si>
  <si>
    <t>Staff</t>
  </si>
  <si>
    <t>Level</t>
  </si>
  <si>
    <t>Budgeted</t>
  </si>
  <si>
    <t>Hours</t>
  </si>
  <si>
    <t xml:space="preserve">Hourly </t>
  </si>
  <si>
    <t>Rate</t>
  </si>
  <si>
    <t>Total Fees</t>
  </si>
  <si>
    <t>(at Full Rate)</t>
  </si>
  <si>
    <t>Discount</t>
  </si>
  <si>
    <t>Percentage</t>
  </si>
  <si>
    <t>Discounted</t>
  </si>
  <si>
    <t>Consolidated Financial Statements</t>
  </si>
  <si>
    <t>Partner</t>
  </si>
  <si>
    <t>Manager</t>
  </si>
  <si>
    <t>Senior</t>
  </si>
  <si>
    <t>Out-of-Pocket</t>
  </si>
  <si>
    <t>Expenses</t>
  </si>
  <si>
    <t>Maximum</t>
  </si>
  <si>
    <t>Fees</t>
  </si>
  <si>
    <t>A-133 Audit and Report</t>
  </si>
  <si>
    <t xml:space="preserve"> </t>
  </si>
  <si>
    <t>Total Consolidated Fees</t>
  </si>
  <si>
    <t>Total A-133 Fees</t>
  </si>
  <si>
    <t>Total NCAA Fees</t>
  </si>
  <si>
    <t>Total Engagement Fees for Year 1</t>
  </si>
  <si>
    <t>Submitted by:___________________________</t>
  </si>
  <si>
    <t>Title:__________________________________</t>
  </si>
  <si>
    <t>Date:__________________________________</t>
  </si>
  <si>
    <t>Authorized Signature:_____________________</t>
  </si>
  <si>
    <t>-</t>
  </si>
  <si>
    <t>Other</t>
  </si>
  <si>
    <t>Total WDET Fees</t>
  </si>
  <si>
    <t>NCAA AUP Report</t>
  </si>
  <si>
    <t>WDET FM Radio Station Report</t>
  </si>
  <si>
    <t>Total Engagement Fees for Year 2</t>
  </si>
  <si>
    <t>Total Engagement Fees for Year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</si>
</sst>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18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i/>
      <sz val="14"/>
      <color indexed="18"/>
      <name val="Times New Roman"/>
      <family val="1"/>
    </font>
    <font>
      <sz val="14"/>
      <color indexed="18"/>
      <name val="Times New Roman"/>
      <family val="1"/>
    </font>
    <font>
      <b/>
      <i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E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6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6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5" fillId="0" borderId="16" xfId="0" applyNumberFormat="1" applyFont="1" applyBorder="1" applyAlignment="1">
      <alignment/>
    </xf>
    <xf numFmtId="9" fontId="5" fillId="0" borderId="16" xfId="0" applyNumberFormat="1" applyFont="1" applyBorder="1" applyAlignment="1">
      <alignment/>
    </xf>
    <xf numFmtId="0" fontId="7" fillId="0" borderId="0" xfId="0" applyFont="1" applyAlignment="1">
      <alignment horizontal="left" indent="6"/>
    </xf>
    <xf numFmtId="9" fontId="5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3"/>
    </xf>
    <xf numFmtId="6" fontId="7" fillId="0" borderId="0" xfId="0" applyNumberFormat="1" applyFont="1" applyAlignment="1">
      <alignment horizontal="left" indent="1"/>
    </xf>
    <xf numFmtId="6" fontId="6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9" fontId="3" fillId="33" borderId="12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9" fontId="5" fillId="0" borderId="17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6" fontId="5" fillId="0" borderId="17" xfId="0" applyNumberFormat="1" applyFont="1" applyBorder="1" applyAlignment="1" quotePrefix="1">
      <alignment horizontal="center"/>
    </xf>
    <xf numFmtId="38" fontId="5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5" fillId="0" borderId="16" xfId="0" applyNumberFormat="1" applyFont="1" applyBorder="1" applyAlignment="1">
      <alignment horizontal="center"/>
    </xf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6" fontId="5" fillId="0" borderId="16" xfId="0" applyNumberFormat="1" applyFont="1" applyBorder="1" applyAlignment="1" quotePrefix="1">
      <alignment horizontal="center"/>
    </xf>
    <xf numFmtId="6" fontId="5" fillId="34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BC6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3.421875" style="1" customWidth="1"/>
    <col min="2" max="2" width="14.8515625" style="1" customWidth="1"/>
    <col min="3" max="3" width="12.140625" style="39" customWidth="1"/>
    <col min="4" max="4" width="12.7109375" style="2" customWidth="1"/>
    <col min="5" max="5" width="16.8515625" style="2" customWidth="1"/>
    <col min="6" max="6" width="14.00390625" style="3" customWidth="1"/>
    <col min="7" max="7" width="17.421875" style="1" customWidth="1"/>
    <col min="8" max="8" width="17.00390625" style="2" customWidth="1"/>
    <col min="9" max="9" width="18.140625" style="1" customWidth="1"/>
    <col min="10" max="55" width="9.140625" style="1" customWidth="1"/>
  </cols>
  <sheetData>
    <row r="5" ht="16.5" thickBot="1"/>
    <row r="6" spans="1:55" s="10" customFormat="1" ht="18.75">
      <c r="A6" s="5"/>
      <c r="B6" s="6" t="s">
        <v>1</v>
      </c>
      <c r="C6" s="6" t="s">
        <v>3</v>
      </c>
      <c r="D6" s="7" t="s">
        <v>5</v>
      </c>
      <c r="E6" s="7" t="s">
        <v>7</v>
      </c>
      <c r="F6" s="33" t="s">
        <v>9</v>
      </c>
      <c r="G6" s="6" t="s">
        <v>7</v>
      </c>
      <c r="H6" s="7" t="s">
        <v>16</v>
      </c>
      <c r="I6" s="8" t="s">
        <v>18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10" customFormat="1" ht="19.5" thickBot="1">
      <c r="A7" s="11" t="s">
        <v>0</v>
      </c>
      <c r="B7" s="12" t="s">
        <v>2</v>
      </c>
      <c r="C7" s="12" t="s">
        <v>4</v>
      </c>
      <c r="D7" s="13" t="s">
        <v>6</v>
      </c>
      <c r="E7" s="4" t="s">
        <v>8</v>
      </c>
      <c r="F7" s="34" t="s">
        <v>10</v>
      </c>
      <c r="G7" s="12" t="s">
        <v>11</v>
      </c>
      <c r="H7" s="13" t="s">
        <v>17</v>
      </c>
      <c r="I7" s="14" t="s">
        <v>19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s="17" customFormat="1" ht="18.75">
      <c r="A8" s="15"/>
      <c r="B8" s="15"/>
      <c r="C8" s="40"/>
      <c r="D8" s="16"/>
      <c r="E8" s="16"/>
      <c r="F8" s="22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7" customFormat="1" ht="19.5">
      <c r="A9" s="18" t="s">
        <v>12</v>
      </c>
      <c r="B9" s="27" t="s">
        <v>13</v>
      </c>
      <c r="C9" s="41" t="s">
        <v>21</v>
      </c>
      <c r="D9" s="19" t="s">
        <v>21</v>
      </c>
      <c r="E9" s="46">
        <f>_xlfn.IFERROR(C9*D9,"")</f>
      </c>
      <c r="F9" s="20" t="s">
        <v>21</v>
      </c>
      <c r="G9" s="46">
        <f>_xlfn.IFERROR(E9*F9,"")</f>
      </c>
      <c r="H9" s="19"/>
      <c r="I9" s="46">
        <f>_xlfn.IFERROR(G9+H9,"")</f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s="17" customFormat="1" ht="18.75">
      <c r="A10" s="15"/>
      <c r="B10" s="27" t="s">
        <v>14</v>
      </c>
      <c r="C10" s="41" t="s">
        <v>21</v>
      </c>
      <c r="D10" s="19" t="s">
        <v>21</v>
      </c>
      <c r="E10" s="46">
        <f>_xlfn.IFERROR(C10*D10,"")</f>
      </c>
      <c r="F10" s="20" t="s">
        <v>21</v>
      </c>
      <c r="G10" s="46">
        <f>_xlfn.IFERROR(E10*F10,"")</f>
      </c>
      <c r="H10" s="19"/>
      <c r="I10" s="46">
        <f>_xlfn.IFERROR(G10+H10,"")</f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17" customFormat="1" ht="18.75">
      <c r="A11" s="15"/>
      <c r="B11" s="27" t="s">
        <v>15</v>
      </c>
      <c r="C11" s="41" t="s">
        <v>21</v>
      </c>
      <c r="D11" s="19" t="s">
        <v>21</v>
      </c>
      <c r="E11" s="46">
        <f>_xlfn.IFERROR(C11*D11,"")</f>
      </c>
      <c r="F11" s="20" t="s">
        <v>21</v>
      </c>
      <c r="G11" s="46">
        <f>_xlfn.IFERROR(E11*F11,"")</f>
      </c>
      <c r="H11" s="19"/>
      <c r="I11" s="46">
        <f>_xlfn.IFERROR(G11+H11,"")</f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s="17" customFormat="1" ht="18.75">
      <c r="A12" s="15"/>
      <c r="B12" s="27" t="s">
        <v>1</v>
      </c>
      <c r="C12" s="41" t="s">
        <v>21</v>
      </c>
      <c r="D12" s="19" t="s">
        <v>21</v>
      </c>
      <c r="E12" s="46">
        <f>_xlfn.IFERROR(C12*D12,"")</f>
      </c>
      <c r="F12" s="20" t="s">
        <v>21</v>
      </c>
      <c r="G12" s="46">
        <f>_xlfn.IFERROR(E12*F12,"")</f>
      </c>
      <c r="H12" s="19"/>
      <c r="I12" s="46">
        <f>_xlfn.IFERROR(G12+H12,"")</f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s="17" customFormat="1" ht="18.75">
      <c r="A13" s="15"/>
      <c r="B13" s="27" t="s">
        <v>31</v>
      </c>
      <c r="C13" s="41" t="s">
        <v>21</v>
      </c>
      <c r="D13" s="19" t="s">
        <v>21</v>
      </c>
      <c r="E13" s="46">
        <f>_xlfn.IFERROR(C13*D13,"")</f>
      </c>
      <c r="F13" s="20" t="s">
        <v>21</v>
      </c>
      <c r="G13" s="46">
        <f>_xlfn.IFERROR(E13*F13,"")</f>
      </c>
      <c r="H13" s="19"/>
      <c r="I13" s="46">
        <f>_xlfn.IFERROR(G13+H13,"")</f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s="17" customFormat="1" ht="18.75">
      <c r="A14" s="15"/>
      <c r="B14" s="27"/>
      <c r="C14" s="41"/>
      <c r="D14" s="19"/>
      <c r="E14" s="19"/>
      <c r="F14" s="20"/>
      <c r="G14" s="19"/>
      <c r="H14" s="19"/>
      <c r="I14" s="1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s="17" customFormat="1" ht="19.5">
      <c r="A15" s="21" t="s">
        <v>22</v>
      </c>
      <c r="B15" s="27"/>
      <c r="C15" s="41">
        <f>SUM(C9:C13)</f>
        <v>0</v>
      </c>
      <c r="D15" s="45" t="s">
        <v>30</v>
      </c>
      <c r="E15" s="19">
        <f>SUM(E9:E13)</f>
        <v>0</v>
      </c>
      <c r="F15" s="20"/>
      <c r="G15" s="19">
        <f>SUM(G9:G13)</f>
        <v>0</v>
      </c>
      <c r="H15" s="19">
        <f>SUM(H9:H13)</f>
        <v>0</v>
      </c>
      <c r="I15" s="19">
        <f>SUM(I9:I13)</f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s="17" customFormat="1" ht="19.5">
      <c r="A16" s="21"/>
      <c r="B16" s="27"/>
      <c r="C16" s="42"/>
      <c r="D16" s="16"/>
      <c r="E16" s="16"/>
      <c r="F16" s="22"/>
      <c r="G16" s="15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s="17" customFormat="1" ht="18.75">
      <c r="A17" s="15"/>
      <c r="B17" s="27"/>
      <c r="C17" s="42"/>
      <c r="D17" s="16"/>
      <c r="E17" s="16"/>
      <c r="F17" s="22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s="17" customFormat="1" ht="19.5">
      <c r="A18" s="18" t="s">
        <v>20</v>
      </c>
      <c r="B18" s="27" t="s">
        <v>13</v>
      </c>
      <c r="C18" s="41" t="s">
        <v>21</v>
      </c>
      <c r="D18" s="19" t="s">
        <v>21</v>
      </c>
      <c r="E18" s="46">
        <f>_xlfn.IFERROR(C18*D18,"")</f>
      </c>
      <c r="F18" s="20" t="s">
        <v>21</v>
      </c>
      <c r="G18" s="46">
        <f>_xlfn.IFERROR(E18*F18,"")</f>
      </c>
      <c r="H18" s="19"/>
      <c r="I18" s="46">
        <f>_xlfn.IFERROR(G18+H18,"")</f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s="17" customFormat="1" ht="18.75">
      <c r="A19" s="28"/>
      <c r="B19" s="27" t="s">
        <v>14</v>
      </c>
      <c r="C19" s="41" t="s">
        <v>21</v>
      </c>
      <c r="D19" s="19" t="s">
        <v>21</v>
      </c>
      <c r="E19" s="46">
        <f>_xlfn.IFERROR(C19*D19,"")</f>
      </c>
      <c r="F19" s="20" t="s">
        <v>21</v>
      </c>
      <c r="G19" s="46">
        <f>_xlfn.IFERROR(E19*F19,"")</f>
      </c>
      <c r="H19" s="19"/>
      <c r="I19" s="46">
        <f>_xlfn.IFERROR(G19+H19,"")</f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s="17" customFormat="1" ht="19.5">
      <c r="A20" s="18"/>
      <c r="B20" s="27" t="s">
        <v>15</v>
      </c>
      <c r="C20" s="41" t="s">
        <v>21</v>
      </c>
      <c r="D20" s="19" t="s">
        <v>21</v>
      </c>
      <c r="E20" s="46">
        <f>_xlfn.IFERROR(C20*D20,"")</f>
      </c>
      <c r="F20" s="20" t="s">
        <v>21</v>
      </c>
      <c r="G20" s="46">
        <f>_xlfn.IFERROR(E20*F20,"")</f>
      </c>
      <c r="H20" s="19"/>
      <c r="I20" s="46">
        <f>_xlfn.IFERROR(G20+H20,"")</f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s="17" customFormat="1" ht="19.5">
      <c r="A21" s="18"/>
      <c r="B21" s="27" t="s">
        <v>1</v>
      </c>
      <c r="C21" s="41" t="s">
        <v>21</v>
      </c>
      <c r="D21" s="19" t="s">
        <v>21</v>
      </c>
      <c r="E21" s="46">
        <f>_xlfn.IFERROR(C21*D21,"")</f>
      </c>
      <c r="F21" s="20" t="s">
        <v>21</v>
      </c>
      <c r="G21" s="46">
        <f>_xlfn.IFERROR(E21*F21,"")</f>
      </c>
      <c r="H21" s="19"/>
      <c r="I21" s="46">
        <f>_xlfn.IFERROR(G21+H21,"")</f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s="17" customFormat="1" ht="19.5">
      <c r="A22" s="18"/>
      <c r="B22" s="27" t="s">
        <v>31</v>
      </c>
      <c r="C22" s="41" t="s">
        <v>21</v>
      </c>
      <c r="D22" s="19" t="s">
        <v>21</v>
      </c>
      <c r="E22" s="46">
        <f>_xlfn.IFERROR(C22*D22,"")</f>
      </c>
      <c r="F22" s="20" t="s">
        <v>21</v>
      </c>
      <c r="G22" s="46">
        <f>_xlfn.IFERROR(E22*F22,"")</f>
      </c>
      <c r="H22" s="19"/>
      <c r="I22" s="46">
        <f>_xlfn.IFERROR(G22+H22,"")</f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s="17" customFormat="1" ht="19.5">
      <c r="A23" s="18"/>
      <c r="B23" s="27"/>
      <c r="C23" s="41"/>
      <c r="D23" s="19"/>
      <c r="E23" s="19"/>
      <c r="F23" s="20"/>
      <c r="G23" s="19"/>
      <c r="H23" s="19"/>
      <c r="I23" s="19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s="17" customFormat="1" ht="19.5">
      <c r="A24" s="21" t="s">
        <v>23</v>
      </c>
      <c r="B24" s="27"/>
      <c r="C24" s="41">
        <f>SUM(C18:C22)</f>
        <v>0</v>
      </c>
      <c r="D24" s="45" t="s">
        <v>30</v>
      </c>
      <c r="E24" s="19">
        <f>SUM(E18:E22)</f>
        <v>0</v>
      </c>
      <c r="F24" s="20"/>
      <c r="G24" s="19">
        <f>SUM(G18:G22)</f>
        <v>0</v>
      </c>
      <c r="H24" s="19">
        <f>SUM(H18:H22)</f>
        <v>0</v>
      </c>
      <c r="I24" s="19">
        <f>SUM(I18:I22)</f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s="17" customFormat="1" ht="19.5">
      <c r="A25" s="18"/>
      <c r="B25" s="27"/>
      <c r="C25" s="42"/>
      <c r="D25" s="16"/>
      <c r="E25" s="16"/>
      <c r="F25" s="22"/>
      <c r="G25" s="15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s="17" customFormat="1" ht="19.5">
      <c r="A26" s="18"/>
      <c r="B26" s="27"/>
      <c r="C26" s="42"/>
      <c r="D26" s="16"/>
      <c r="E26" s="16"/>
      <c r="F26" s="22"/>
      <c r="G26" s="15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17" customFormat="1" ht="19.5">
      <c r="A27" s="18" t="s">
        <v>33</v>
      </c>
      <c r="B27" s="27" t="s">
        <v>13</v>
      </c>
      <c r="C27" s="41" t="s">
        <v>21</v>
      </c>
      <c r="D27" s="19" t="s">
        <v>21</v>
      </c>
      <c r="E27" s="46">
        <f>_xlfn.IFERROR(C27*D27,"")</f>
      </c>
      <c r="F27" s="20" t="s">
        <v>21</v>
      </c>
      <c r="G27" s="46">
        <f>_xlfn.IFERROR(E27*F27,"")</f>
      </c>
      <c r="H27" s="19"/>
      <c r="I27" s="46">
        <f>_xlfn.IFERROR(G27+H27,"")</f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17" customFormat="1" ht="18.75">
      <c r="A28" s="28"/>
      <c r="B28" s="27" t="s">
        <v>14</v>
      </c>
      <c r="C28" s="41" t="s">
        <v>21</v>
      </c>
      <c r="D28" s="19" t="s">
        <v>21</v>
      </c>
      <c r="E28" s="46">
        <f>_xlfn.IFERROR(C28*D28,"")</f>
      </c>
      <c r="F28" s="20" t="s">
        <v>21</v>
      </c>
      <c r="G28" s="46">
        <f>_xlfn.IFERROR(E28*F28,"")</f>
      </c>
      <c r="H28" s="19"/>
      <c r="I28" s="46">
        <f>_xlfn.IFERROR(G28+H28,"")</f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17" customFormat="1" ht="18.75">
      <c r="A29" s="15"/>
      <c r="B29" s="27" t="s">
        <v>15</v>
      </c>
      <c r="C29" s="41" t="s">
        <v>21</v>
      </c>
      <c r="D29" s="19" t="s">
        <v>21</v>
      </c>
      <c r="E29" s="46">
        <f>_xlfn.IFERROR(C29*D29,"")</f>
      </c>
      <c r="F29" s="20" t="s">
        <v>21</v>
      </c>
      <c r="G29" s="46">
        <f>_xlfn.IFERROR(E29*F29,"")</f>
      </c>
      <c r="H29" s="19"/>
      <c r="I29" s="46">
        <f>_xlfn.IFERROR(G29+H29,"")</f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s="17" customFormat="1" ht="18.75">
      <c r="A30" s="15"/>
      <c r="B30" s="27" t="s">
        <v>1</v>
      </c>
      <c r="C30" s="41" t="s">
        <v>21</v>
      </c>
      <c r="D30" s="19" t="s">
        <v>21</v>
      </c>
      <c r="E30" s="46">
        <f>_xlfn.IFERROR(C30*D30,"")</f>
      </c>
      <c r="F30" s="20" t="s">
        <v>21</v>
      </c>
      <c r="G30" s="46">
        <f>_xlfn.IFERROR(E30*F30,"")</f>
      </c>
      <c r="H30" s="19"/>
      <c r="I30" s="46">
        <f>_xlfn.IFERROR(G30+H30,"")</f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s="17" customFormat="1" ht="18.75">
      <c r="A31" s="15"/>
      <c r="B31" s="27" t="s">
        <v>31</v>
      </c>
      <c r="C31" s="41" t="s">
        <v>21</v>
      </c>
      <c r="D31" s="19" t="s">
        <v>21</v>
      </c>
      <c r="E31" s="46">
        <f>_xlfn.IFERROR(C31*D31,"")</f>
      </c>
      <c r="F31" s="20" t="s">
        <v>21</v>
      </c>
      <c r="G31" s="46">
        <f>_xlfn.IFERROR(E31*F31,"")</f>
      </c>
      <c r="H31" s="19"/>
      <c r="I31" s="46">
        <f>_xlfn.IFERROR(G31+H31,"")</f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s="17" customFormat="1" ht="18.75">
      <c r="A32" s="15"/>
      <c r="B32" s="27"/>
      <c r="C32" s="41"/>
      <c r="D32" s="19"/>
      <c r="E32" s="19"/>
      <c r="F32" s="20"/>
      <c r="G32" s="19"/>
      <c r="H32" s="19"/>
      <c r="I32" s="1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s="17" customFormat="1" ht="19.5">
      <c r="A33" s="21" t="s">
        <v>24</v>
      </c>
      <c r="B33" s="15"/>
      <c r="C33" s="41">
        <f>SUM(C27:C31)</f>
        <v>0</v>
      </c>
      <c r="D33" s="45" t="s">
        <v>30</v>
      </c>
      <c r="E33" s="19">
        <f>SUM(E27:E31)</f>
        <v>0</v>
      </c>
      <c r="F33" s="20"/>
      <c r="G33" s="19">
        <f>SUM(G27:G31)</f>
        <v>0</v>
      </c>
      <c r="H33" s="19">
        <f>SUM(H27:H31)</f>
        <v>0</v>
      </c>
      <c r="I33" s="19">
        <f>SUM(I27:I31)</f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s="17" customFormat="1" ht="19.5">
      <c r="A34" s="21"/>
      <c r="B34" s="15"/>
      <c r="C34" s="43"/>
      <c r="D34" s="26"/>
      <c r="E34" s="26"/>
      <c r="F34" s="36"/>
      <c r="G34" s="26"/>
      <c r="H34" s="26"/>
      <c r="I34" s="2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s="17" customFormat="1" ht="18.75">
      <c r="A35" s="15"/>
      <c r="B35" s="15"/>
      <c r="C35" s="42"/>
      <c r="D35" s="16"/>
      <c r="E35" s="16"/>
      <c r="F35" s="22"/>
      <c r="G35" s="15"/>
      <c r="H35" s="1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s="17" customFormat="1" ht="19.5">
      <c r="A36" s="18" t="s">
        <v>34</v>
      </c>
      <c r="B36" s="27" t="s">
        <v>13</v>
      </c>
      <c r="C36" s="41" t="s">
        <v>21</v>
      </c>
      <c r="D36" s="19" t="s">
        <v>21</v>
      </c>
      <c r="E36" s="46">
        <f>_xlfn.IFERROR(C36*D36,"")</f>
      </c>
      <c r="F36" s="20" t="s">
        <v>21</v>
      </c>
      <c r="G36" s="46">
        <f>_xlfn.IFERROR(E36*F36,"")</f>
      </c>
      <c r="H36" s="19"/>
      <c r="I36" s="46">
        <f>_xlfn.IFERROR(G36+H36,"")</f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s="17" customFormat="1" ht="18.75">
      <c r="A37" s="28"/>
      <c r="B37" s="27" t="s">
        <v>14</v>
      </c>
      <c r="C37" s="41" t="s">
        <v>21</v>
      </c>
      <c r="D37" s="19" t="s">
        <v>21</v>
      </c>
      <c r="E37" s="46">
        <f>_xlfn.IFERROR(C37*D37,"")</f>
      </c>
      <c r="F37" s="20" t="s">
        <v>21</v>
      </c>
      <c r="G37" s="46">
        <f>_xlfn.IFERROR(E37*F37,"")</f>
      </c>
      <c r="H37" s="19"/>
      <c r="I37" s="46">
        <f>_xlfn.IFERROR(G37+H37,"")</f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s="17" customFormat="1" ht="18.75">
      <c r="A38" s="15"/>
      <c r="B38" s="27" t="s">
        <v>15</v>
      </c>
      <c r="C38" s="41" t="s">
        <v>21</v>
      </c>
      <c r="D38" s="19" t="s">
        <v>21</v>
      </c>
      <c r="E38" s="46">
        <f>_xlfn.IFERROR(C38*D38,"")</f>
      </c>
      <c r="F38" s="20" t="s">
        <v>21</v>
      </c>
      <c r="G38" s="46">
        <f>_xlfn.IFERROR(E38*F38,"")</f>
      </c>
      <c r="H38" s="19"/>
      <c r="I38" s="46">
        <f>_xlfn.IFERROR(G38+H38,"")</f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s="17" customFormat="1" ht="18.75">
      <c r="A39" s="15"/>
      <c r="B39" s="27" t="s">
        <v>1</v>
      </c>
      <c r="C39" s="41" t="s">
        <v>21</v>
      </c>
      <c r="D39" s="19" t="s">
        <v>21</v>
      </c>
      <c r="E39" s="46">
        <f>_xlfn.IFERROR(C39*D39,"")</f>
      </c>
      <c r="F39" s="20" t="s">
        <v>21</v>
      </c>
      <c r="G39" s="46">
        <f>_xlfn.IFERROR(E39*F39,"")</f>
      </c>
      <c r="H39" s="19"/>
      <c r="I39" s="46">
        <f>_xlfn.IFERROR(G39+H39,"")</f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5" s="17" customFormat="1" ht="18.75">
      <c r="A40" s="15"/>
      <c r="B40" s="27" t="s">
        <v>31</v>
      </c>
      <c r="C40" s="41" t="s">
        <v>21</v>
      </c>
      <c r="D40" s="19" t="s">
        <v>21</v>
      </c>
      <c r="E40" s="46">
        <f>_xlfn.IFERROR(C40*D40,"")</f>
      </c>
      <c r="F40" s="20" t="s">
        <v>21</v>
      </c>
      <c r="G40" s="46">
        <f>_xlfn.IFERROR(E40*F40,"")</f>
      </c>
      <c r="H40" s="19"/>
      <c r="I40" s="46">
        <f>_xlfn.IFERROR(G40+H40,"")</f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s="17" customFormat="1" ht="18.75">
      <c r="A41" s="15"/>
      <c r="B41" s="27"/>
      <c r="C41" s="41"/>
      <c r="D41" s="19"/>
      <c r="E41" s="19"/>
      <c r="F41" s="20"/>
      <c r="G41" s="19"/>
      <c r="H41" s="19"/>
      <c r="I41" s="1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s="17" customFormat="1" ht="19.5">
      <c r="A42" s="21" t="s">
        <v>32</v>
      </c>
      <c r="B42" s="15"/>
      <c r="C42" s="41">
        <f>SUM(C36:C40)</f>
        <v>0</v>
      </c>
      <c r="D42" s="45" t="s">
        <v>30</v>
      </c>
      <c r="E42" s="19">
        <f>SUM(E36:E40)</f>
        <v>0</v>
      </c>
      <c r="F42" s="20"/>
      <c r="G42" s="19">
        <f>SUM(G36:G40)</f>
        <v>0</v>
      </c>
      <c r="H42" s="19">
        <f>SUM(H36:H40)</f>
        <v>0</v>
      </c>
      <c r="I42" s="19">
        <f>SUM(I36:I40)</f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s="17" customFormat="1" ht="18.75">
      <c r="A43" s="15"/>
      <c r="B43" s="15"/>
      <c r="C43" s="42"/>
      <c r="D43" s="16"/>
      <c r="E43" s="16"/>
      <c r="F43" s="22"/>
      <c r="G43" s="15"/>
      <c r="H43" s="1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s="17" customFormat="1" ht="19.5">
      <c r="A44" s="23"/>
      <c r="B44" s="15"/>
      <c r="C44" s="43"/>
      <c r="D44" s="26"/>
      <c r="E44" s="26"/>
      <c r="F44" s="36"/>
      <c r="G44" s="25"/>
      <c r="H44" s="26"/>
      <c r="I44" s="2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s="31" customFormat="1" ht="20.25" thickBot="1">
      <c r="A45" s="30" t="s">
        <v>25</v>
      </c>
      <c r="B45" s="16"/>
      <c r="C45" s="38">
        <f>C15+C24+C33+C42</f>
        <v>0</v>
      </c>
      <c r="D45" s="37" t="s">
        <v>30</v>
      </c>
      <c r="E45" s="38">
        <f>E15+E24+E33+E42</f>
        <v>0</v>
      </c>
      <c r="F45" s="35"/>
      <c r="G45" s="38">
        <f>G15+G24+G33+G42</f>
        <v>0</v>
      </c>
      <c r="H45" s="38">
        <f>H15+H24+H33</f>
        <v>0</v>
      </c>
      <c r="I45" s="38">
        <f>I15+I24+I33+I42</f>
        <v>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s="17" customFormat="1" ht="19.5" thickTop="1">
      <c r="A46" s="29" t="s">
        <v>21</v>
      </c>
      <c r="B46" s="15"/>
      <c r="C46" s="44"/>
      <c r="D46" s="26"/>
      <c r="E46" s="26"/>
      <c r="F46" s="36"/>
      <c r="G46" s="25"/>
      <c r="H46" s="26"/>
      <c r="I46" s="2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s="17" customFormat="1" ht="18.75">
      <c r="A47" s="29"/>
      <c r="B47" s="15"/>
      <c r="C47" s="44"/>
      <c r="D47" s="26"/>
      <c r="E47" s="26"/>
      <c r="F47" s="36"/>
      <c r="G47" s="25"/>
      <c r="H47" s="26"/>
      <c r="I47" s="2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s="17" customFormat="1" ht="18.75">
      <c r="A48" s="24" t="s">
        <v>26</v>
      </c>
      <c r="B48" s="15"/>
      <c r="C48" s="40"/>
      <c r="D48" s="16"/>
      <c r="E48" s="32" t="s">
        <v>29</v>
      </c>
      <c r="F48" s="22"/>
      <c r="G48" s="15"/>
      <c r="H48" s="1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s="17" customFormat="1" ht="18.75">
      <c r="A49" s="24" t="s">
        <v>27</v>
      </c>
      <c r="B49" s="15"/>
      <c r="C49" s="40"/>
      <c r="D49" s="16"/>
      <c r="E49" s="32" t="s">
        <v>28</v>
      </c>
      <c r="F49" s="22"/>
      <c r="G49" s="15"/>
      <c r="H49" s="1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2:55" s="17" customFormat="1" ht="18.75">
      <c r="B50" s="15"/>
      <c r="C50" s="40"/>
      <c r="D50" s="16"/>
      <c r="E50" s="16"/>
      <c r="F50" s="22"/>
      <c r="G50" s="15"/>
      <c r="H50" s="1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2:55" s="17" customFormat="1" ht="18.75">
      <c r="B51" s="15"/>
      <c r="C51" s="40"/>
      <c r="D51" s="16"/>
      <c r="E51" s="16"/>
      <c r="F51" s="22"/>
      <c r="G51" s="15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s="17" customFormat="1" ht="18.75">
      <c r="A52" s="15"/>
      <c r="B52" s="15"/>
      <c r="C52" s="40"/>
      <c r="D52" s="16"/>
      <c r="E52" s="16"/>
      <c r="F52" s="22"/>
      <c r="G52" s="15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s="17" customFormat="1" ht="18.75">
      <c r="A53" s="15"/>
      <c r="B53" s="15"/>
      <c r="C53" s="40"/>
      <c r="D53" s="16"/>
      <c r="E53" s="16"/>
      <c r="F53" s="22"/>
      <c r="G53" s="15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s="17" customFormat="1" ht="18.75">
      <c r="A54" s="15"/>
      <c r="B54" s="15"/>
      <c r="C54" s="40"/>
      <c r="D54" s="16"/>
      <c r="E54" s="16"/>
      <c r="F54" s="22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s="17" customFormat="1" ht="18.75">
      <c r="A55" s="15"/>
      <c r="B55" s="15"/>
      <c r="C55" s="40"/>
      <c r="D55" s="16"/>
      <c r="E55" s="16"/>
      <c r="F55" s="22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s="17" customFormat="1" ht="18.75">
      <c r="A56" s="15"/>
      <c r="B56" s="15"/>
      <c r="C56" s="40"/>
      <c r="D56" s="16"/>
      <c r="E56" s="16"/>
      <c r="F56" s="22"/>
      <c r="G56" s="15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s="17" customFormat="1" ht="18.75">
      <c r="A57" s="15"/>
      <c r="B57" s="15"/>
      <c r="C57" s="40"/>
      <c r="D57" s="16"/>
      <c r="E57" s="16"/>
      <c r="F57" s="22"/>
      <c r="G57" s="15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s="17" customFormat="1" ht="18.75">
      <c r="A58" s="15"/>
      <c r="B58" s="15"/>
      <c r="C58" s="40"/>
      <c r="D58" s="16"/>
      <c r="E58" s="16"/>
      <c r="F58" s="22"/>
      <c r="G58" s="15"/>
      <c r="H58" s="1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s="17" customFormat="1" ht="18.75">
      <c r="A59" s="15"/>
      <c r="B59" s="15"/>
      <c r="C59" s="40"/>
      <c r="D59" s="16"/>
      <c r="E59" s="16"/>
      <c r="F59" s="22"/>
      <c r="G59" s="15"/>
      <c r="H59" s="1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s="17" customFormat="1" ht="18.75">
      <c r="A60" s="15"/>
      <c r="B60" s="15"/>
      <c r="C60" s="40"/>
      <c r="D60" s="16"/>
      <c r="E60" s="16"/>
      <c r="F60" s="22"/>
      <c r="G60" s="15"/>
      <c r="H60" s="1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</sheetData>
  <sheetProtection selectLockedCells="1" selectUnlockedCells="1"/>
  <protectedRanges>
    <protectedRange sqref="C1:D65536 F1:F65536 H1:H65536 B1:B65536" name="Range1"/>
  </protectedRanges>
  <printOptions/>
  <pageMargins left="0.5" right="0.5" top="0.5" bottom="0.25" header="0.5" footer="0.5"/>
  <pageSetup horizontalDpi="600" verticalDpi="600" orientation="landscape" scale="50" r:id="rId1"/>
  <headerFooter alignWithMargins="0">
    <oddHeader>&amp;C&amp;"Times New Roman,Bold"&amp;14Wayne State University&amp;12
&amp;14Request for Proposal
Estimated Audit Engagement Fees&amp;12
&amp;14(Year 1)&amp;R&amp;"Times New Roman,Bold"&amp;12SCHEDULE C</oddHeader>
    <oddFooter>&amp;R&amp;"Times New Roman,Bold Italic"&amp;14Note:  This form is available in electronic format  upon request.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6:BC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421875" style="1" customWidth="1"/>
    <col min="2" max="2" width="14.8515625" style="1" customWidth="1"/>
    <col min="3" max="3" width="12.140625" style="39" customWidth="1"/>
    <col min="4" max="4" width="12.7109375" style="2" customWidth="1"/>
    <col min="5" max="5" width="16.8515625" style="2" customWidth="1"/>
    <col min="6" max="6" width="14.00390625" style="3" customWidth="1"/>
    <col min="7" max="7" width="17.421875" style="1" customWidth="1"/>
    <col min="8" max="8" width="17.00390625" style="2" customWidth="1"/>
    <col min="9" max="9" width="18.140625" style="1" customWidth="1"/>
    <col min="10" max="55" width="9.140625" style="1" customWidth="1"/>
  </cols>
  <sheetData>
    <row r="5" ht="16.5" thickBot="1"/>
    <row r="6" spans="1:55" s="10" customFormat="1" ht="18.75">
      <c r="A6" s="5"/>
      <c r="B6" s="6" t="s">
        <v>1</v>
      </c>
      <c r="C6" s="6" t="s">
        <v>3</v>
      </c>
      <c r="D6" s="7" t="s">
        <v>5</v>
      </c>
      <c r="E6" s="7" t="s">
        <v>7</v>
      </c>
      <c r="F6" s="33" t="s">
        <v>9</v>
      </c>
      <c r="G6" s="6" t="s">
        <v>7</v>
      </c>
      <c r="H6" s="7" t="s">
        <v>16</v>
      </c>
      <c r="I6" s="8" t="s">
        <v>18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10" customFormat="1" ht="19.5" thickBot="1">
      <c r="A7" s="11" t="s">
        <v>0</v>
      </c>
      <c r="B7" s="12" t="s">
        <v>2</v>
      </c>
      <c r="C7" s="12" t="s">
        <v>4</v>
      </c>
      <c r="D7" s="13" t="s">
        <v>6</v>
      </c>
      <c r="E7" s="4" t="s">
        <v>8</v>
      </c>
      <c r="F7" s="34" t="s">
        <v>10</v>
      </c>
      <c r="G7" s="12" t="s">
        <v>11</v>
      </c>
      <c r="H7" s="13" t="s">
        <v>17</v>
      </c>
      <c r="I7" s="14" t="s">
        <v>19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s="17" customFormat="1" ht="18.75">
      <c r="A8" s="15"/>
      <c r="B8" s="15"/>
      <c r="C8" s="40"/>
      <c r="D8" s="16"/>
      <c r="E8" s="16"/>
      <c r="F8" s="22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7" customFormat="1" ht="19.5">
      <c r="A9" s="18" t="s">
        <v>12</v>
      </c>
      <c r="B9" s="27" t="s">
        <v>13</v>
      </c>
      <c r="C9" s="41" t="s">
        <v>21</v>
      </c>
      <c r="D9" s="19" t="s">
        <v>21</v>
      </c>
      <c r="E9" s="46">
        <f>_xlfn.IFERROR(C9*D9,"")</f>
      </c>
      <c r="F9" s="20" t="s">
        <v>21</v>
      </c>
      <c r="G9" s="46">
        <f>_xlfn.IFERROR(E9*F9,"")</f>
      </c>
      <c r="H9" s="19"/>
      <c r="I9" s="46">
        <f>_xlfn.IFERROR(G9+H9,"")</f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s="17" customFormat="1" ht="18.75">
      <c r="A10" s="15"/>
      <c r="B10" s="27" t="s">
        <v>14</v>
      </c>
      <c r="C10" s="41" t="s">
        <v>21</v>
      </c>
      <c r="D10" s="19" t="s">
        <v>21</v>
      </c>
      <c r="E10" s="46">
        <f>_xlfn.IFERROR(C10*D10,"")</f>
      </c>
      <c r="F10" s="20" t="s">
        <v>21</v>
      </c>
      <c r="G10" s="46">
        <f>_xlfn.IFERROR(E10*F10,"")</f>
      </c>
      <c r="H10" s="19"/>
      <c r="I10" s="46">
        <f>_xlfn.IFERROR(G10+H10,"")</f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17" customFormat="1" ht="18.75">
      <c r="A11" s="15"/>
      <c r="B11" s="27" t="s">
        <v>15</v>
      </c>
      <c r="C11" s="41" t="s">
        <v>21</v>
      </c>
      <c r="D11" s="19" t="s">
        <v>21</v>
      </c>
      <c r="E11" s="46">
        <f>_xlfn.IFERROR(C11*D11,"")</f>
      </c>
      <c r="F11" s="20" t="s">
        <v>21</v>
      </c>
      <c r="G11" s="46">
        <f>_xlfn.IFERROR(E11*F11,"")</f>
      </c>
      <c r="H11" s="19"/>
      <c r="I11" s="46">
        <f>_xlfn.IFERROR(G11+H11,"")</f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s="17" customFormat="1" ht="18.75">
      <c r="A12" s="15"/>
      <c r="B12" s="27" t="s">
        <v>1</v>
      </c>
      <c r="C12" s="41" t="s">
        <v>21</v>
      </c>
      <c r="D12" s="19" t="s">
        <v>21</v>
      </c>
      <c r="E12" s="46">
        <f>_xlfn.IFERROR(C12*D12,"")</f>
      </c>
      <c r="F12" s="20" t="s">
        <v>21</v>
      </c>
      <c r="G12" s="46">
        <f>_xlfn.IFERROR(E12*F12,"")</f>
      </c>
      <c r="H12" s="19"/>
      <c r="I12" s="46">
        <f>_xlfn.IFERROR(G12+H12,"")</f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s="17" customFormat="1" ht="18.75">
      <c r="A13" s="15"/>
      <c r="B13" s="27" t="s">
        <v>31</v>
      </c>
      <c r="C13" s="41" t="s">
        <v>21</v>
      </c>
      <c r="D13" s="19" t="s">
        <v>21</v>
      </c>
      <c r="E13" s="46">
        <f>_xlfn.IFERROR(C13*D13,"")</f>
      </c>
      <c r="F13" s="20" t="s">
        <v>21</v>
      </c>
      <c r="G13" s="46">
        <f>_xlfn.IFERROR(E13*F13,"")</f>
      </c>
      <c r="H13" s="19"/>
      <c r="I13" s="46">
        <f>_xlfn.IFERROR(G13+H13,"")</f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s="17" customFormat="1" ht="18.75">
      <c r="A14" s="15"/>
      <c r="B14" s="27"/>
      <c r="C14" s="41"/>
      <c r="D14" s="19"/>
      <c r="E14" s="19"/>
      <c r="F14" s="20"/>
      <c r="G14" s="19"/>
      <c r="H14" s="19"/>
      <c r="I14" s="1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s="17" customFormat="1" ht="19.5">
      <c r="A15" s="21" t="s">
        <v>22</v>
      </c>
      <c r="B15" s="27"/>
      <c r="C15" s="41">
        <f>SUM(C9:C13)</f>
        <v>0</v>
      </c>
      <c r="D15" s="45" t="s">
        <v>30</v>
      </c>
      <c r="E15" s="19">
        <f>SUM(E9:E13)</f>
        <v>0</v>
      </c>
      <c r="F15" s="20"/>
      <c r="G15" s="19">
        <f>SUM(G9:G13)</f>
        <v>0</v>
      </c>
      <c r="H15" s="19">
        <f>SUM(H9:H13)</f>
        <v>0</v>
      </c>
      <c r="I15" s="19">
        <f>SUM(I9:I13)</f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s="17" customFormat="1" ht="19.5">
      <c r="A16" s="21"/>
      <c r="B16" s="27"/>
      <c r="C16" s="42"/>
      <c r="D16" s="16"/>
      <c r="E16" s="16"/>
      <c r="F16" s="22"/>
      <c r="G16" s="15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s="17" customFormat="1" ht="18.75">
      <c r="A17" s="15"/>
      <c r="B17" s="27"/>
      <c r="C17" s="42"/>
      <c r="D17" s="16"/>
      <c r="E17" s="16"/>
      <c r="F17" s="22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s="17" customFormat="1" ht="19.5">
      <c r="A18" s="18" t="s">
        <v>20</v>
      </c>
      <c r="B18" s="27" t="s">
        <v>13</v>
      </c>
      <c r="C18" s="41" t="s">
        <v>21</v>
      </c>
      <c r="D18" s="19" t="s">
        <v>21</v>
      </c>
      <c r="E18" s="46">
        <f>_xlfn.IFERROR(C18*D18,"")</f>
      </c>
      <c r="F18" s="20" t="s">
        <v>21</v>
      </c>
      <c r="G18" s="46">
        <f>_xlfn.IFERROR(E18*F18,"")</f>
      </c>
      <c r="H18" s="19"/>
      <c r="I18" s="46">
        <f>_xlfn.IFERROR(G18+H18,"")</f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s="17" customFormat="1" ht="18.75">
      <c r="A19" s="28"/>
      <c r="B19" s="27" t="s">
        <v>14</v>
      </c>
      <c r="C19" s="41" t="s">
        <v>21</v>
      </c>
      <c r="D19" s="19" t="s">
        <v>21</v>
      </c>
      <c r="E19" s="46">
        <f>_xlfn.IFERROR(C19*D19,"")</f>
      </c>
      <c r="F19" s="20" t="s">
        <v>21</v>
      </c>
      <c r="G19" s="46">
        <f>_xlfn.IFERROR(E19*F19,"")</f>
      </c>
      <c r="H19" s="19"/>
      <c r="I19" s="46">
        <f>_xlfn.IFERROR(G19+H19,"")</f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s="17" customFormat="1" ht="19.5">
      <c r="A20" s="18"/>
      <c r="B20" s="27" t="s">
        <v>15</v>
      </c>
      <c r="C20" s="41" t="s">
        <v>21</v>
      </c>
      <c r="D20" s="19" t="s">
        <v>21</v>
      </c>
      <c r="E20" s="46">
        <f>_xlfn.IFERROR(C20*D20,"")</f>
      </c>
      <c r="F20" s="20" t="s">
        <v>21</v>
      </c>
      <c r="G20" s="46">
        <f>_xlfn.IFERROR(E20*F20,"")</f>
      </c>
      <c r="H20" s="19"/>
      <c r="I20" s="46">
        <f>_xlfn.IFERROR(G20+H20,"")</f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s="17" customFormat="1" ht="19.5">
      <c r="A21" s="18"/>
      <c r="B21" s="27" t="s">
        <v>1</v>
      </c>
      <c r="C21" s="41" t="s">
        <v>21</v>
      </c>
      <c r="D21" s="19" t="s">
        <v>21</v>
      </c>
      <c r="E21" s="46">
        <f>_xlfn.IFERROR(C21*D21,"")</f>
      </c>
      <c r="F21" s="20" t="s">
        <v>21</v>
      </c>
      <c r="G21" s="46">
        <f>_xlfn.IFERROR(E21*F21,"")</f>
      </c>
      <c r="H21" s="19"/>
      <c r="I21" s="46">
        <f>_xlfn.IFERROR(G21+H21,"")</f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s="17" customFormat="1" ht="19.5">
      <c r="A22" s="18"/>
      <c r="B22" s="27" t="s">
        <v>31</v>
      </c>
      <c r="C22" s="41" t="s">
        <v>21</v>
      </c>
      <c r="D22" s="19" t="s">
        <v>21</v>
      </c>
      <c r="E22" s="46">
        <f>_xlfn.IFERROR(C22*D22,"")</f>
      </c>
      <c r="F22" s="20" t="s">
        <v>21</v>
      </c>
      <c r="G22" s="46">
        <f>_xlfn.IFERROR(E22*F22,"")</f>
      </c>
      <c r="H22" s="19"/>
      <c r="I22" s="46">
        <f>_xlfn.IFERROR(G22+H22,"")</f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s="17" customFormat="1" ht="19.5">
      <c r="A23" s="18"/>
      <c r="B23" s="27"/>
      <c r="C23" s="41"/>
      <c r="D23" s="19"/>
      <c r="E23" s="19"/>
      <c r="F23" s="20"/>
      <c r="G23" s="19"/>
      <c r="H23" s="19"/>
      <c r="I23" s="19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s="17" customFormat="1" ht="19.5">
      <c r="A24" s="21" t="s">
        <v>23</v>
      </c>
      <c r="B24" s="27"/>
      <c r="C24" s="41">
        <f>SUM(C18:C22)</f>
        <v>0</v>
      </c>
      <c r="D24" s="45" t="s">
        <v>30</v>
      </c>
      <c r="E24" s="19">
        <f>SUM(E18:E22)</f>
        <v>0</v>
      </c>
      <c r="F24" s="20"/>
      <c r="G24" s="19">
        <f>SUM(G18:G22)</f>
        <v>0</v>
      </c>
      <c r="H24" s="19">
        <f>SUM(H18:H22)</f>
        <v>0</v>
      </c>
      <c r="I24" s="19">
        <f>SUM(I18:I22)</f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s="17" customFormat="1" ht="19.5">
      <c r="A25" s="18"/>
      <c r="B25" s="27"/>
      <c r="C25" s="42"/>
      <c r="D25" s="16"/>
      <c r="E25" s="16"/>
      <c r="F25" s="22"/>
      <c r="G25" s="15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s="17" customFormat="1" ht="19.5">
      <c r="A26" s="18"/>
      <c r="B26" s="27"/>
      <c r="C26" s="42"/>
      <c r="D26" s="16"/>
      <c r="E26" s="16"/>
      <c r="F26" s="22"/>
      <c r="G26" s="15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17" customFormat="1" ht="19.5">
      <c r="A27" s="18" t="s">
        <v>33</v>
      </c>
      <c r="B27" s="27" t="s">
        <v>13</v>
      </c>
      <c r="C27" s="41" t="s">
        <v>21</v>
      </c>
      <c r="D27" s="19" t="s">
        <v>21</v>
      </c>
      <c r="E27" s="46">
        <f>_xlfn.IFERROR(C27*D27,"")</f>
      </c>
      <c r="F27" s="20" t="s">
        <v>21</v>
      </c>
      <c r="G27" s="46">
        <f>_xlfn.IFERROR(E27*F27,"")</f>
      </c>
      <c r="H27" s="19"/>
      <c r="I27" s="46">
        <f>_xlfn.IFERROR(G27+H27,"")</f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17" customFormat="1" ht="18.75">
      <c r="A28" s="28"/>
      <c r="B28" s="27" t="s">
        <v>14</v>
      </c>
      <c r="C28" s="41" t="s">
        <v>21</v>
      </c>
      <c r="D28" s="19" t="s">
        <v>21</v>
      </c>
      <c r="E28" s="46">
        <f>_xlfn.IFERROR(C28*D28,"")</f>
      </c>
      <c r="F28" s="20" t="s">
        <v>21</v>
      </c>
      <c r="G28" s="46">
        <f>_xlfn.IFERROR(E28*F28,"")</f>
      </c>
      <c r="H28" s="19"/>
      <c r="I28" s="46">
        <f>_xlfn.IFERROR(G28+H28,"")</f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17" customFormat="1" ht="18.75">
      <c r="A29" s="15"/>
      <c r="B29" s="27" t="s">
        <v>15</v>
      </c>
      <c r="C29" s="41" t="s">
        <v>21</v>
      </c>
      <c r="D29" s="19" t="s">
        <v>21</v>
      </c>
      <c r="E29" s="46">
        <f>_xlfn.IFERROR(C29*D29,"")</f>
      </c>
      <c r="F29" s="20" t="s">
        <v>21</v>
      </c>
      <c r="G29" s="46">
        <f>_xlfn.IFERROR(E29*F29,"")</f>
      </c>
      <c r="H29" s="19"/>
      <c r="I29" s="46">
        <f>_xlfn.IFERROR(G29+H29,"")</f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s="17" customFormat="1" ht="18.75">
      <c r="A30" s="15"/>
      <c r="B30" s="27" t="s">
        <v>1</v>
      </c>
      <c r="C30" s="41" t="s">
        <v>21</v>
      </c>
      <c r="D30" s="19" t="s">
        <v>21</v>
      </c>
      <c r="E30" s="46">
        <f>_xlfn.IFERROR(C30*D30,"")</f>
      </c>
      <c r="F30" s="20" t="s">
        <v>21</v>
      </c>
      <c r="G30" s="46">
        <f>_xlfn.IFERROR(E30*F30,"")</f>
      </c>
      <c r="H30" s="19"/>
      <c r="I30" s="46">
        <f>_xlfn.IFERROR(G30+H30,"")</f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s="17" customFormat="1" ht="18.75">
      <c r="A31" s="15"/>
      <c r="B31" s="27" t="s">
        <v>31</v>
      </c>
      <c r="C31" s="41" t="s">
        <v>21</v>
      </c>
      <c r="D31" s="19" t="s">
        <v>21</v>
      </c>
      <c r="E31" s="46">
        <f>_xlfn.IFERROR(C31*D31,"")</f>
      </c>
      <c r="F31" s="20" t="s">
        <v>21</v>
      </c>
      <c r="G31" s="46">
        <f>_xlfn.IFERROR(E31*F31,"")</f>
      </c>
      <c r="H31" s="19"/>
      <c r="I31" s="46">
        <f>_xlfn.IFERROR(G31+H31,"")</f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s="17" customFormat="1" ht="18.75">
      <c r="A32" s="15"/>
      <c r="B32" s="27"/>
      <c r="C32" s="41"/>
      <c r="D32" s="19"/>
      <c r="E32" s="19"/>
      <c r="F32" s="20"/>
      <c r="G32" s="19"/>
      <c r="H32" s="19"/>
      <c r="I32" s="1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s="17" customFormat="1" ht="19.5">
      <c r="A33" s="21" t="s">
        <v>24</v>
      </c>
      <c r="B33" s="15"/>
      <c r="C33" s="41">
        <f>SUM(C27:C31)</f>
        <v>0</v>
      </c>
      <c r="D33" s="45" t="s">
        <v>30</v>
      </c>
      <c r="E33" s="19">
        <f>SUM(E27:E31)</f>
        <v>0</v>
      </c>
      <c r="F33" s="20"/>
      <c r="G33" s="19">
        <f>SUM(G27:G31)</f>
        <v>0</v>
      </c>
      <c r="H33" s="19">
        <f>SUM(H27:H31)</f>
        <v>0</v>
      </c>
      <c r="I33" s="19">
        <f>SUM(I27:I31)</f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s="17" customFormat="1" ht="19.5">
      <c r="A34" s="21"/>
      <c r="B34" s="15"/>
      <c r="C34" s="43"/>
      <c r="D34" s="26"/>
      <c r="E34" s="26"/>
      <c r="F34" s="36"/>
      <c r="G34" s="26"/>
      <c r="H34" s="26"/>
      <c r="I34" s="2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s="17" customFormat="1" ht="18.75">
      <c r="A35" s="15"/>
      <c r="B35" s="15"/>
      <c r="C35" s="42"/>
      <c r="D35" s="16"/>
      <c r="E35" s="16"/>
      <c r="F35" s="22"/>
      <c r="G35" s="15"/>
      <c r="H35" s="1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s="17" customFormat="1" ht="19.5">
      <c r="A36" s="18" t="s">
        <v>34</v>
      </c>
      <c r="B36" s="27" t="s">
        <v>13</v>
      </c>
      <c r="C36" s="41" t="s">
        <v>21</v>
      </c>
      <c r="D36" s="19" t="s">
        <v>21</v>
      </c>
      <c r="E36" s="46">
        <f>_xlfn.IFERROR(C36*D36,"")</f>
      </c>
      <c r="F36" s="20" t="s">
        <v>21</v>
      </c>
      <c r="G36" s="46">
        <f>_xlfn.IFERROR(E36*F36,"")</f>
      </c>
      <c r="H36" s="19"/>
      <c r="I36" s="46">
        <f>_xlfn.IFERROR(G36+H36,"")</f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s="17" customFormat="1" ht="18.75">
      <c r="A37" s="28"/>
      <c r="B37" s="27" t="s">
        <v>14</v>
      </c>
      <c r="C37" s="41" t="s">
        <v>21</v>
      </c>
      <c r="D37" s="19" t="s">
        <v>21</v>
      </c>
      <c r="E37" s="46">
        <f>_xlfn.IFERROR(C37*D37,"")</f>
      </c>
      <c r="F37" s="20" t="s">
        <v>21</v>
      </c>
      <c r="G37" s="46">
        <f>_xlfn.IFERROR(E37*F37,"")</f>
      </c>
      <c r="H37" s="19"/>
      <c r="I37" s="46">
        <f>_xlfn.IFERROR(G37+H37,"")</f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s="17" customFormat="1" ht="18.75">
      <c r="A38" s="15"/>
      <c r="B38" s="27" t="s">
        <v>15</v>
      </c>
      <c r="C38" s="41" t="s">
        <v>21</v>
      </c>
      <c r="D38" s="19" t="s">
        <v>21</v>
      </c>
      <c r="E38" s="46">
        <f>_xlfn.IFERROR(C38*D38,"")</f>
      </c>
      <c r="F38" s="20" t="s">
        <v>21</v>
      </c>
      <c r="G38" s="46">
        <f>_xlfn.IFERROR(E38*F38,"")</f>
      </c>
      <c r="H38" s="19"/>
      <c r="I38" s="46">
        <f>_xlfn.IFERROR(G38+H38,"")</f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s="17" customFormat="1" ht="18.75">
      <c r="A39" s="15"/>
      <c r="B39" s="27" t="s">
        <v>1</v>
      </c>
      <c r="C39" s="41" t="s">
        <v>21</v>
      </c>
      <c r="D39" s="19" t="s">
        <v>21</v>
      </c>
      <c r="E39" s="46">
        <f>_xlfn.IFERROR(C39*D39,"")</f>
      </c>
      <c r="F39" s="20" t="s">
        <v>21</v>
      </c>
      <c r="G39" s="46">
        <f>_xlfn.IFERROR(E39*F39,"")</f>
      </c>
      <c r="H39" s="19"/>
      <c r="I39" s="46">
        <f>_xlfn.IFERROR(G39+H39,"")</f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5" s="17" customFormat="1" ht="18.75">
      <c r="A40" s="15"/>
      <c r="B40" s="27" t="s">
        <v>31</v>
      </c>
      <c r="C40" s="41" t="s">
        <v>21</v>
      </c>
      <c r="D40" s="19" t="s">
        <v>21</v>
      </c>
      <c r="E40" s="46">
        <f>_xlfn.IFERROR(C40*D40,"")</f>
      </c>
      <c r="F40" s="20" t="s">
        <v>21</v>
      </c>
      <c r="G40" s="46">
        <f>_xlfn.IFERROR(E40*F40,"")</f>
      </c>
      <c r="H40" s="19"/>
      <c r="I40" s="46">
        <f>_xlfn.IFERROR(G40+H40,"")</f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s="17" customFormat="1" ht="18.75">
      <c r="A41" s="15"/>
      <c r="B41" s="27"/>
      <c r="C41" s="41"/>
      <c r="D41" s="19"/>
      <c r="E41" s="19"/>
      <c r="F41" s="20"/>
      <c r="G41" s="19"/>
      <c r="H41" s="19"/>
      <c r="I41" s="1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s="17" customFormat="1" ht="19.5">
      <c r="A42" s="21" t="s">
        <v>32</v>
      </c>
      <c r="B42" s="15"/>
      <c r="C42" s="41">
        <f>SUM(C36:C40)</f>
        <v>0</v>
      </c>
      <c r="D42" s="45" t="s">
        <v>30</v>
      </c>
      <c r="E42" s="19">
        <f>SUM(E36:E40)</f>
        <v>0</v>
      </c>
      <c r="F42" s="20"/>
      <c r="G42" s="19">
        <f>SUM(G36:G40)</f>
        <v>0</v>
      </c>
      <c r="H42" s="19">
        <f>SUM(H36:H40)</f>
        <v>0</v>
      </c>
      <c r="I42" s="19">
        <f>SUM(I36:I40)</f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s="17" customFormat="1" ht="18.75">
      <c r="A43" s="15"/>
      <c r="B43" s="15"/>
      <c r="C43" s="42"/>
      <c r="D43" s="16"/>
      <c r="E43" s="16"/>
      <c r="F43" s="22"/>
      <c r="G43" s="15"/>
      <c r="H43" s="1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s="17" customFormat="1" ht="19.5">
      <c r="A44" s="23"/>
      <c r="B44" s="15"/>
      <c r="C44" s="43"/>
      <c r="D44" s="26"/>
      <c r="E44" s="26"/>
      <c r="F44" s="36"/>
      <c r="G44" s="25"/>
      <c r="H44" s="26"/>
      <c r="I44" s="2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s="31" customFormat="1" ht="20.25" thickBot="1">
      <c r="A45" s="30" t="s">
        <v>35</v>
      </c>
      <c r="B45" s="16"/>
      <c r="C45" s="38">
        <f>C15+C24+C33+C42</f>
        <v>0</v>
      </c>
      <c r="D45" s="37" t="s">
        <v>30</v>
      </c>
      <c r="E45" s="38">
        <f>E15+E24+E33+E42</f>
        <v>0</v>
      </c>
      <c r="F45" s="35"/>
      <c r="G45" s="38">
        <f>G15+G24+G33+G42</f>
        <v>0</v>
      </c>
      <c r="H45" s="38">
        <f>H15+H24+H33</f>
        <v>0</v>
      </c>
      <c r="I45" s="38">
        <f>I15+I24+I33+I42</f>
        <v>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s="17" customFormat="1" ht="19.5" thickTop="1">
      <c r="A46" s="29" t="s">
        <v>21</v>
      </c>
      <c r="B46" s="15"/>
      <c r="C46" s="44"/>
      <c r="D46" s="26"/>
      <c r="E46" s="26"/>
      <c r="F46" s="36"/>
      <c r="G46" s="25"/>
      <c r="H46" s="26"/>
      <c r="I46" s="2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s="17" customFormat="1" ht="18.75">
      <c r="A47" s="29"/>
      <c r="B47" s="15"/>
      <c r="C47" s="44"/>
      <c r="D47" s="26"/>
      <c r="E47" s="26"/>
      <c r="F47" s="36"/>
      <c r="G47" s="25"/>
      <c r="H47" s="26"/>
      <c r="I47" s="2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s="17" customFormat="1" ht="18.75">
      <c r="A48" s="24" t="s">
        <v>26</v>
      </c>
      <c r="B48" s="15"/>
      <c r="C48" s="40"/>
      <c r="D48" s="16"/>
      <c r="E48" s="32" t="s">
        <v>29</v>
      </c>
      <c r="F48" s="22"/>
      <c r="G48" s="15"/>
      <c r="H48" s="1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s="17" customFormat="1" ht="18.75">
      <c r="A49" s="24" t="s">
        <v>27</v>
      </c>
      <c r="B49" s="15"/>
      <c r="C49" s="40"/>
      <c r="D49" s="16"/>
      <c r="E49" s="32" t="s">
        <v>28</v>
      </c>
      <c r="F49" s="22"/>
      <c r="G49" s="15"/>
      <c r="H49" s="1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2:55" s="17" customFormat="1" ht="18.75">
      <c r="B50" s="15"/>
      <c r="C50" s="40"/>
      <c r="D50" s="16"/>
      <c r="E50" s="16"/>
      <c r="F50" s="22"/>
      <c r="G50" s="15"/>
      <c r="H50" s="1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2:55" s="17" customFormat="1" ht="18.75">
      <c r="B51" s="15"/>
      <c r="C51" s="40"/>
      <c r="D51" s="16"/>
      <c r="E51" s="16"/>
      <c r="F51" s="22"/>
      <c r="G51" s="15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s="17" customFormat="1" ht="18.75">
      <c r="A52" s="15"/>
      <c r="B52" s="15"/>
      <c r="C52" s="40"/>
      <c r="D52" s="16"/>
      <c r="E52" s="16"/>
      <c r="F52" s="22"/>
      <c r="G52" s="15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s="17" customFormat="1" ht="18.75">
      <c r="A53" s="15"/>
      <c r="B53" s="15"/>
      <c r="C53" s="40"/>
      <c r="D53" s="16"/>
      <c r="E53" s="16"/>
      <c r="F53" s="22"/>
      <c r="G53" s="15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s="17" customFormat="1" ht="18.75">
      <c r="A54" s="15"/>
      <c r="B54" s="15"/>
      <c r="C54" s="40"/>
      <c r="D54" s="16"/>
      <c r="E54" s="16"/>
      <c r="F54" s="22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s="17" customFormat="1" ht="18.75">
      <c r="A55" s="15"/>
      <c r="B55" s="15"/>
      <c r="C55" s="40"/>
      <c r="D55" s="16"/>
      <c r="E55" s="16"/>
      <c r="F55" s="22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s="17" customFormat="1" ht="18.75">
      <c r="A56" s="15"/>
      <c r="B56" s="15"/>
      <c r="C56" s="40"/>
      <c r="D56" s="16"/>
      <c r="E56" s="16"/>
      <c r="F56" s="22"/>
      <c r="G56" s="15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s="17" customFormat="1" ht="18.75">
      <c r="A57" s="15"/>
      <c r="B57" s="15"/>
      <c r="C57" s="40"/>
      <c r="D57" s="16"/>
      <c r="E57" s="16"/>
      <c r="F57" s="22"/>
      <c r="G57" s="15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s="17" customFormat="1" ht="18.75">
      <c r="A58" s="15"/>
      <c r="B58" s="15"/>
      <c r="C58" s="40"/>
      <c r="D58" s="16"/>
      <c r="E58" s="16"/>
      <c r="F58" s="22"/>
      <c r="G58" s="15"/>
      <c r="H58" s="1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s="17" customFormat="1" ht="18.75">
      <c r="A59" s="15"/>
      <c r="B59" s="15"/>
      <c r="C59" s="40"/>
      <c r="D59" s="16"/>
      <c r="E59" s="16"/>
      <c r="F59" s="22"/>
      <c r="G59" s="15"/>
      <c r="H59" s="1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s="17" customFormat="1" ht="18.75">
      <c r="A60" s="15"/>
      <c r="B60" s="15"/>
      <c r="C60" s="40"/>
      <c r="D60" s="16"/>
      <c r="E60" s="16"/>
      <c r="F60" s="22"/>
      <c r="G60" s="15"/>
      <c r="H60" s="1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</sheetData>
  <sheetProtection/>
  <printOptions/>
  <pageMargins left="0.5" right="0.5" top="0.5" bottom="0.25" header="0.5" footer="0.5"/>
  <pageSetup horizontalDpi="600" verticalDpi="600" orientation="landscape" scale="70" r:id="rId1"/>
  <headerFooter alignWithMargins="0">
    <oddHeader>&amp;C&amp;"Times New Roman,Bold"&amp;14Wayne State University
Request for Proposal
Estimated Audit Engagement Fees
(Year 2)&amp;R&amp;"Times New Roman,Bold"&amp;14SCHEDULE 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6:BC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421875" style="1" customWidth="1"/>
    <col min="2" max="2" width="14.8515625" style="1" customWidth="1"/>
    <col min="3" max="3" width="12.140625" style="39" customWidth="1"/>
    <col min="4" max="4" width="12.7109375" style="2" customWidth="1"/>
    <col min="5" max="5" width="16.8515625" style="2" customWidth="1"/>
    <col min="6" max="6" width="14.00390625" style="3" customWidth="1"/>
    <col min="7" max="7" width="17.421875" style="1" customWidth="1"/>
    <col min="8" max="8" width="17.00390625" style="2" customWidth="1"/>
    <col min="9" max="9" width="18.140625" style="1" customWidth="1"/>
    <col min="10" max="55" width="9.140625" style="1" customWidth="1"/>
  </cols>
  <sheetData>
    <row r="5" ht="16.5" thickBot="1"/>
    <row r="6" spans="1:55" s="10" customFormat="1" ht="18.75">
      <c r="A6" s="5"/>
      <c r="B6" s="6" t="s">
        <v>1</v>
      </c>
      <c r="C6" s="6" t="s">
        <v>3</v>
      </c>
      <c r="D6" s="7" t="s">
        <v>5</v>
      </c>
      <c r="E6" s="7" t="s">
        <v>7</v>
      </c>
      <c r="F6" s="33" t="s">
        <v>9</v>
      </c>
      <c r="G6" s="6" t="s">
        <v>7</v>
      </c>
      <c r="H6" s="7" t="s">
        <v>16</v>
      </c>
      <c r="I6" s="8" t="s">
        <v>18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10" customFormat="1" ht="19.5" thickBot="1">
      <c r="A7" s="11" t="s">
        <v>0</v>
      </c>
      <c r="B7" s="12" t="s">
        <v>2</v>
      </c>
      <c r="C7" s="12" t="s">
        <v>4</v>
      </c>
      <c r="D7" s="13" t="s">
        <v>6</v>
      </c>
      <c r="E7" s="4" t="s">
        <v>8</v>
      </c>
      <c r="F7" s="34" t="s">
        <v>10</v>
      </c>
      <c r="G7" s="12" t="s">
        <v>11</v>
      </c>
      <c r="H7" s="13" t="s">
        <v>17</v>
      </c>
      <c r="I7" s="14" t="s">
        <v>19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s="17" customFormat="1" ht="18.75">
      <c r="A8" s="15"/>
      <c r="B8" s="15"/>
      <c r="C8" s="40"/>
      <c r="D8" s="16"/>
      <c r="E8" s="16"/>
      <c r="F8" s="22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7" customFormat="1" ht="19.5">
      <c r="A9" s="18" t="s">
        <v>12</v>
      </c>
      <c r="B9" s="27" t="s">
        <v>13</v>
      </c>
      <c r="C9" s="41" t="s">
        <v>21</v>
      </c>
      <c r="D9" s="19" t="s">
        <v>21</v>
      </c>
      <c r="E9" s="46">
        <f>_xlfn.IFERROR(C9*D9,"")</f>
      </c>
      <c r="F9" s="20" t="s">
        <v>21</v>
      </c>
      <c r="G9" s="46">
        <f>_xlfn.IFERROR(E9*F9,"")</f>
      </c>
      <c r="H9" s="19"/>
      <c r="I9" s="46">
        <f>_xlfn.IFERROR(G9+H9,"")</f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s="17" customFormat="1" ht="18.75">
      <c r="A10" s="15"/>
      <c r="B10" s="27" t="s">
        <v>14</v>
      </c>
      <c r="C10" s="41" t="s">
        <v>21</v>
      </c>
      <c r="D10" s="19" t="s">
        <v>21</v>
      </c>
      <c r="E10" s="46">
        <f>_xlfn.IFERROR(C10*D10,"")</f>
      </c>
      <c r="F10" s="20" t="s">
        <v>21</v>
      </c>
      <c r="G10" s="46">
        <f>_xlfn.IFERROR(E10*F10,"")</f>
      </c>
      <c r="H10" s="19"/>
      <c r="I10" s="46">
        <f>_xlfn.IFERROR(G10+H10,"")</f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17" customFormat="1" ht="18.75">
      <c r="A11" s="15"/>
      <c r="B11" s="27" t="s">
        <v>15</v>
      </c>
      <c r="C11" s="41" t="s">
        <v>21</v>
      </c>
      <c r="D11" s="19" t="s">
        <v>21</v>
      </c>
      <c r="E11" s="46">
        <f>_xlfn.IFERROR(C11*D11,"")</f>
      </c>
      <c r="F11" s="20" t="s">
        <v>21</v>
      </c>
      <c r="G11" s="46">
        <f>_xlfn.IFERROR(E11*F11,"")</f>
      </c>
      <c r="H11" s="19"/>
      <c r="I11" s="46">
        <f>_xlfn.IFERROR(G11+H11,"")</f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s="17" customFormat="1" ht="18.75">
      <c r="A12" s="15"/>
      <c r="B12" s="27" t="s">
        <v>1</v>
      </c>
      <c r="C12" s="41" t="s">
        <v>21</v>
      </c>
      <c r="D12" s="19" t="s">
        <v>21</v>
      </c>
      <c r="E12" s="46">
        <f>_xlfn.IFERROR(C12*D12,"")</f>
      </c>
      <c r="F12" s="20" t="s">
        <v>21</v>
      </c>
      <c r="G12" s="46">
        <f>_xlfn.IFERROR(E12*F12,"")</f>
      </c>
      <c r="H12" s="19"/>
      <c r="I12" s="46">
        <f>_xlfn.IFERROR(G12+H12,"")</f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s="17" customFormat="1" ht="18.75">
      <c r="A13" s="15"/>
      <c r="B13" s="27" t="s">
        <v>31</v>
      </c>
      <c r="C13" s="41" t="s">
        <v>21</v>
      </c>
      <c r="D13" s="19" t="s">
        <v>21</v>
      </c>
      <c r="E13" s="46">
        <f>_xlfn.IFERROR(C13*D13,"")</f>
      </c>
      <c r="F13" s="20" t="s">
        <v>21</v>
      </c>
      <c r="G13" s="46">
        <f>_xlfn.IFERROR(E13*F13,"")</f>
      </c>
      <c r="H13" s="19"/>
      <c r="I13" s="46">
        <f>_xlfn.IFERROR(G13+H13,"")</f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s="17" customFormat="1" ht="18.75">
      <c r="A14" s="15"/>
      <c r="B14" s="27"/>
      <c r="C14" s="41"/>
      <c r="D14" s="19"/>
      <c r="E14" s="19"/>
      <c r="F14" s="20"/>
      <c r="G14" s="19"/>
      <c r="H14" s="19"/>
      <c r="I14" s="1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s="17" customFormat="1" ht="19.5">
      <c r="A15" s="21" t="s">
        <v>22</v>
      </c>
      <c r="B15" s="27"/>
      <c r="C15" s="41">
        <f>SUM(C9:C13)</f>
        <v>0</v>
      </c>
      <c r="D15" s="45" t="s">
        <v>30</v>
      </c>
      <c r="E15" s="19">
        <f>SUM(E9:E13)</f>
        <v>0</v>
      </c>
      <c r="F15" s="20"/>
      <c r="G15" s="19">
        <f>SUM(G9:G13)</f>
        <v>0</v>
      </c>
      <c r="H15" s="19">
        <f>SUM(H9:H13)</f>
        <v>0</v>
      </c>
      <c r="I15" s="19">
        <f>SUM(I9:I13)</f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s="17" customFormat="1" ht="19.5">
      <c r="A16" s="21"/>
      <c r="B16" s="27"/>
      <c r="C16" s="42"/>
      <c r="D16" s="16"/>
      <c r="E16" s="16"/>
      <c r="F16" s="22"/>
      <c r="G16" s="15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s="17" customFormat="1" ht="18.75">
      <c r="A17" s="15"/>
      <c r="B17" s="27"/>
      <c r="C17" s="42"/>
      <c r="D17" s="16"/>
      <c r="E17" s="16"/>
      <c r="F17" s="22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s="17" customFormat="1" ht="19.5">
      <c r="A18" s="18" t="s">
        <v>20</v>
      </c>
      <c r="B18" s="27" t="s">
        <v>13</v>
      </c>
      <c r="C18" s="41" t="s">
        <v>21</v>
      </c>
      <c r="D18" s="19" t="s">
        <v>21</v>
      </c>
      <c r="E18" s="46">
        <f>_xlfn.IFERROR(C18*D18,"")</f>
      </c>
      <c r="F18" s="20" t="s">
        <v>21</v>
      </c>
      <c r="G18" s="46">
        <f>_xlfn.IFERROR(E18*F18,"")</f>
      </c>
      <c r="H18" s="19"/>
      <c r="I18" s="46">
        <f>_xlfn.IFERROR(G18+H18,"")</f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s="17" customFormat="1" ht="18.75">
      <c r="A19" s="28"/>
      <c r="B19" s="27" t="s">
        <v>14</v>
      </c>
      <c r="C19" s="41" t="s">
        <v>21</v>
      </c>
      <c r="D19" s="19" t="s">
        <v>21</v>
      </c>
      <c r="E19" s="46">
        <f>_xlfn.IFERROR(C19*D19,"")</f>
      </c>
      <c r="F19" s="20" t="s">
        <v>21</v>
      </c>
      <c r="G19" s="46">
        <f>_xlfn.IFERROR(E19*F19,"")</f>
      </c>
      <c r="H19" s="19"/>
      <c r="I19" s="46">
        <f>_xlfn.IFERROR(G19+H19,"")</f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s="17" customFormat="1" ht="19.5">
      <c r="A20" s="18"/>
      <c r="B20" s="27" t="s">
        <v>15</v>
      </c>
      <c r="C20" s="41" t="s">
        <v>21</v>
      </c>
      <c r="D20" s="19" t="s">
        <v>21</v>
      </c>
      <c r="E20" s="46">
        <f>_xlfn.IFERROR(C20*D20,"")</f>
      </c>
      <c r="F20" s="20" t="s">
        <v>21</v>
      </c>
      <c r="G20" s="46">
        <f>_xlfn.IFERROR(E20*F20,"")</f>
      </c>
      <c r="H20" s="19"/>
      <c r="I20" s="46">
        <f>_xlfn.IFERROR(G20+H20,"")</f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s="17" customFormat="1" ht="19.5">
      <c r="A21" s="18"/>
      <c r="B21" s="27" t="s">
        <v>1</v>
      </c>
      <c r="C21" s="41" t="s">
        <v>21</v>
      </c>
      <c r="D21" s="19" t="s">
        <v>21</v>
      </c>
      <c r="E21" s="46">
        <f>_xlfn.IFERROR(C21*D21,"")</f>
      </c>
      <c r="F21" s="20" t="s">
        <v>21</v>
      </c>
      <c r="G21" s="46">
        <f>_xlfn.IFERROR(E21*F21,"")</f>
      </c>
      <c r="H21" s="19"/>
      <c r="I21" s="46">
        <f>_xlfn.IFERROR(G21+H21,"")</f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s="17" customFormat="1" ht="19.5">
      <c r="A22" s="18"/>
      <c r="B22" s="27" t="s">
        <v>31</v>
      </c>
      <c r="C22" s="41" t="s">
        <v>21</v>
      </c>
      <c r="D22" s="19" t="s">
        <v>21</v>
      </c>
      <c r="E22" s="46">
        <f>_xlfn.IFERROR(C22*D22,"")</f>
      </c>
      <c r="F22" s="20" t="s">
        <v>21</v>
      </c>
      <c r="G22" s="46">
        <f>_xlfn.IFERROR(E22*F22,"")</f>
      </c>
      <c r="H22" s="19"/>
      <c r="I22" s="46">
        <f>_xlfn.IFERROR(G22+H22,"")</f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s="17" customFormat="1" ht="19.5">
      <c r="A23" s="18"/>
      <c r="B23" s="27"/>
      <c r="C23" s="41"/>
      <c r="D23" s="19"/>
      <c r="E23" s="19"/>
      <c r="F23" s="20"/>
      <c r="G23" s="19"/>
      <c r="H23" s="19"/>
      <c r="I23" s="19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s="17" customFormat="1" ht="19.5">
      <c r="A24" s="21" t="s">
        <v>23</v>
      </c>
      <c r="B24" s="27"/>
      <c r="C24" s="41">
        <f>SUM(C18:C22)</f>
        <v>0</v>
      </c>
      <c r="D24" s="45" t="s">
        <v>30</v>
      </c>
      <c r="E24" s="19">
        <f>SUM(E18:E22)</f>
        <v>0</v>
      </c>
      <c r="F24" s="20"/>
      <c r="G24" s="19">
        <f>SUM(G18:G22)</f>
        <v>0</v>
      </c>
      <c r="H24" s="19">
        <f>SUM(H18:H22)</f>
        <v>0</v>
      </c>
      <c r="I24" s="19">
        <f>SUM(I18:I22)</f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s="17" customFormat="1" ht="19.5">
      <c r="A25" s="18"/>
      <c r="B25" s="27"/>
      <c r="C25" s="42"/>
      <c r="D25" s="16"/>
      <c r="E25" s="16"/>
      <c r="F25" s="22"/>
      <c r="G25" s="15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s="17" customFormat="1" ht="19.5">
      <c r="A26" s="18"/>
      <c r="B26" s="27"/>
      <c r="C26" s="42"/>
      <c r="D26" s="16"/>
      <c r="E26" s="16"/>
      <c r="F26" s="22"/>
      <c r="G26" s="15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17" customFormat="1" ht="19.5">
      <c r="A27" s="18" t="s">
        <v>33</v>
      </c>
      <c r="B27" s="27" t="s">
        <v>13</v>
      </c>
      <c r="C27" s="41" t="s">
        <v>21</v>
      </c>
      <c r="D27" s="19" t="s">
        <v>21</v>
      </c>
      <c r="E27" s="46">
        <f>_xlfn.IFERROR(C27*D27,"")</f>
      </c>
      <c r="F27" s="20" t="s">
        <v>21</v>
      </c>
      <c r="G27" s="46">
        <f>_xlfn.IFERROR(E27*F27,"")</f>
      </c>
      <c r="H27" s="19"/>
      <c r="I27" s="46">
        <f>_xlfn.IFERROR(G27+H27,"")</f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17" customFormat="1" ht="18.75">
      <c r="A28" s="28"/>
      <c r="B28" s="27" t="s">
        <v>14</v>
      </c>
      <c r="C28" s="41" t="s">
        <v>21</v>
      </c>
      <c r="D28" s="19" t="s">
        <v>21</v>
      </c>
      <c r="E28" s="46">
        <f>_xlfn.IFERROR(C28*D28,"")</f>
      </c>
      <c r="F28" s="20" t="s">
        <v>21</v>
      </c>
      <c r="G28" s="46">
        <f>_xlfn.IFERROR(E28*F28,"")</f>
      </c>
      <c r="H28" s="19"/>
      <c r="I28" s="46">
        <f>_xlfn.IFERROR(G28+H28,"")</f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17" customFormat="1" ht="18.75">
      <c r="A29" s="15"/>
      <c r="B29" s="27" t="s">
        <v>15</v>
      </c>
      <c r="C29" s="41" t="s">
        <v>21</v>
      </c>
      <c r="D29" s="19" t="s">
        <v>21</v>
      </c>
      <c r="E29" s="46">
        <f>_xlfn.IFERROR(C29*D29,"")</f>
      </c>
      <c r="F29" s="20" t="s">
        <v>21</v>
      </c>
      <c r="G29" s="46">
        <f>_xlfn.IFERROR(E29*F29,"")</f>
      </c>
      <c r="H29" s="19"/>
      <c r="I29" s="46">
        <f>_xlfn.IFERROR(G29+H29,"")</f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s="17" customFormat="1" ht="18.75">
      <c r="A30" s="15"/>
      <c r="B30" s="27" t="s">
        <v>1</v>
      </c>
      <c r="C30" s="41" t="s">
        <v>21</v>
      </c>
      <c r="D30" s="19" t="s">
        <v>21</v>
      </c>
      <c r="E30" s="46">
        <f>_xlfn.IFERROR(C30*D30,"")</f>
      </c>
      <c r="F30" s="20" t="s">
        <v>21</v>
      </c>
      <c r="G30" s="46">
        <f>_xlfn.IFERROR(E30*F30,"")</f>
      </c>
      <c r="H30" s="19"/>
      <c r="I30" s="46">
        <f>_xlfn.IFERROR(G30+H30,"")</f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s="17" customFormat="1" ht="18.75">
      <c r="A31" s="15"/>
      <c r="B31" s="27" t="s">
        <v>31</v>
      </c>
      <c r="C31" s="41" t="s">
        <v>21</v>
      </c>
      <c r="D31" s="19" t="s">
        <v>21</v>
      </c>
      <c r="E31" s="46">
        <f>_xlfn.IFERROR(C31*D31,"")</f>
      </c>
      <c r="F31" s="20" t="s">
        <v>21</v>
      </c>
      <c r="G31" s="46">
        <f>_xlfn.IFERROR(E31*F31,"")</f>
      </c>
      <c r="H31" s="19"/>
      <c r="I31" s="46">
        <f>_xlfn.IFERROR(G31+H31,"")</f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s="17" customFormat="1" ht="18.75">
      <c r="A32" s="15"/>
      <c r="B32" s="27"/>
      <c r="C32" s="41"/>
      <c r="D32" s="19"/>
      <c r="E32" s="19"/>
      <c r="F32" s="20"/>
      <c r="G32" s="19"/>
      <c r="H32" s="19"/>
      <c r="I32" s="19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s="17" customFormat="1" ht="19.5">
      <c r="A33" s="21" t="s">
        <v>24</v>
      </c>
      <c r="B33" s="15"/>
      <c r="C33" s="41">
        <f>SUM(C27:C31)</f>
        <v>0</v>
      </c>
      <c r="D33" s="45" t="s">
        <v>30</v>
      </c>
      <c r="E33" s="19">
        <f>SUM(E27:E31)</f>
        <v>0</v>
      </c>
      <c r="F33" s="20"/>
      <c r="G33" s="19">
        <f>SUM(G27:G31)</f>
        <v>0</v>
      </c>
      <c r="H33" s="19">
        <f>SUM(H27:H31)</f>
        <v>0</v>
      </c>
      <c r="I33" s="19">
        <f>SUM(I27:I31)</f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s="17" customFormat="1" ht="19.5">
      <c r="A34" s="21"/>
      <c r="B34" s="15"/>
      <c r="C34" s="43"/>
      <c r="D34" s="26"/>
      <c r="E34" s="26"/>
      <c r="F34" s="36"/>
      <c r="G34" s="26"/>
      <c r="H34" s="26"/>
      <c r="I34" s="2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s="17" customFormat="1" ht="18.75">
      <c r="A35" s="15"/>
      <c r="B35" s="15"/>
      <c r="C35" s="42"/>
      <c r="D35" s="16"/>
      <c r="E35" s="16"/>
      <c r="F35" s="22"/>
      <c r="G35" s="15"/>
      <c r="H35" s="1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s="17" customFormat="1" ht="19.5">
      <c r="A36" s="18" t="s">
        <v>34</v>
      </c>
      <c r="B36" s="27" t="s">
        <v>13</v>
      </c>
      <c r="C36" s="41" t="s">
        <v>21</v>
      </c>
      <c r="D36" s="19" t="s">
        <v>21</v>
      </c>
      <c r="E36" s="46">
        <f>_xlfn.IFERROR(C36*D36,"")</f>
      </c>
      <c r="F36" s="20" t="s">
        <v>21</v>
      </c>
      <c r="G36" s="46">
        <f>_xlfn.IFERROR(E36*F36,"")</f>
      </c>
      <c r="H36" s="19"/>
      <c r="I36" s="46">
        <f>_xlfn.IFERROR(G36+H36,"")</f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s="17" customFormat="1" ht="18.75">
      <c r="A37" s="28"/>
      <c r="B37" s="27" t="s">
        <v>14</v>
      </c>
      <c r="C37" s="41" t="s">
        <v>21</v>
      </c>
      <c r="D37" s="19" t="s">
        <v>21</v>
      </c>
      <c r="E37" s="46">
        <f>_xlfn.IFERROR(C37*D37,"")</f>
      </c>
      <c r="F37" s="20" t="s">
        <v>21</v>
      </c>
      <c r="G37" s="46">
        <f>_xlfn.IFERROR(E37*F37,"")</f>
      </c>
      <c r="H37" s="19"/>
      <c r="I37" s="46">
        <f>_xlfn.IFERROR(G37+H37,"")</f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s="17" customFormat="1" ht="18.75">
      <c r="A38" s="15"/>
      <c r="B38" s="27" t="s">
        <v>15</v>
      </c>
      <c r="C38" s="41" t="s">
        <v>21</v>
      </c>
      <c r="D38" s="19" t="s">
        <v>21</v>
      </c>
      <c r="E38" s="46">
        <f>_xlfn.IFERROR(C38*D38,"")</f>
      </c>
      <c r="F38" s="20" t="s">
        <v>21</v>
      </c>
      <c r="G38" s="46">
        <f>_xlfn.IFERROR(E38*F38,"")</f>
      </c>
      <c r="H38" s="19"/>
      <c r="I38" s="46">
        <f>_xlfn.IFERROR(G38+H38,"")</f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s="17" customFormat="1" ht="18.75">
      <c r="A39" s="15"/>
      <c r="B39" s="27" t="s">
        <v>1</v>
      </c>
      <c r="C39" s="41" t="s">
        <v>21</v>
      </c>
      <c r="D39" s="19" t="s">
        <v>21</v>
      </c>
      <c r="E39" s="46">
        <f>_xlfn.IFERROR(C39*D39,"")</f>
      </c>
      <c r="F39" s="20" t="s">
        <v>21</v>
      </c>
      <c r="G39" s="46">
        <f>_xlfn.IFERROR(E39*F39,"")</f>
      </c>
      <c r="H39" s="19"/>
      <c r="I39" s="46">
        <f>_xlfn.IFERROR(G39+H39,"")</f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5" s="17" customFormat="1" ht="18.75">
      <c r="A40" s="15"/>
      <c r="B40" s="27" t="s">
        <v>31</v>
      </c>
      <c r="C40" s="41" t="s">
        <v>21</v>
      </c>
      <c r="D40" s="19" t="s">
        <v>21</v>
      </c>
      <c r="E40" s="46">
        <f>_xlfn.IFERROR(C40*D40,"")</f>
      </c>
      <c r="F40" s="20" t="s">
        <v>21</v>
      </c>
      <c r="G40" s="46">
        <f>_xlfn.IFERROR(E40*F40,"")</f>
      </c>
      <c r="H40" s="19"/>
      <c r="I40" s="46">
        <f>_xlfn.IFERROR(G40+H40,"")</f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s="17" customFormat="1" ht="18.75">
      <c r="A41" s="15"/>
      <c r="B41" s="27"/>
      <c r="C41" s="41"/>
      <c r="D41" s="19"/>
      <c r="E41" s="19"/>
      <c r="F41" s="20"/>
      <c r="G41" s="19"/>
      <c r="H41" s="19"/>
      <c r="I41" s="1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s="17" customFormat="1" ht="19.5">
      <c r="A42" s="21" t="s">
        <v>32</v>
      </c>
      <c r="B42" s="15"/>
      <c r="C42" s="41">
        <f>SUM(C36:C40)</f>
        <v>0</v>
      </c>
      <c r="D42" s="45" t="s">
        <v>30</v>
      </c>
      <c r="E42" s="19">
        <f>SUM(E36:E40)</f>
        <v>0</v>
      </c>
      <c r="F42" s="20"/>
      <c r="G42" s="19">
        <f>SUM(G36:G40)</f>
        <v>0</v>
      </c>
      <c r="H42" s="19">
        <f>SUM(H36:H40)</f>
        <v>0</v>
      </c>
      <c r="I42" s="19">
        <f>SUM(I36:I40)</f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s="17" customFormat="1" ht="18.75">
      <c r="A43" s="15"/>
      <c r="B43" s="15"/>
      <c r="C43" s="42"/>
      <c r="D43" s="16"/>
      <c r="E43" s="16"/>
      <c r="F43" s="22"/>
      <c r="G43" s="15"/>
      <c r="H43" s="1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s="17" customFormat="1" ht="19.5">
      <c r="A44" s="23"/>
      <c r="B44" s="15"/>
      <c r="C44" s="43"/>
      <c r="D44" s="26"/>
      <c r="E44" s="26"/>
      <c r="F44" s="36"/>
      <c r="G44" s="25"/>
      <c r="H44" s="26"/>
      <c r="I44" s="2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s="31" customFormat="1" ht="20.25" thickBot="1">
      <c r="A45" s="30" t="s">
        <v>36</v>
      </c>
      <c r="B45" s="16"/>
      <c r="C45" s="38">
        <f>C15+C24+C33+C42</f>
        <v>0</v>
      </c>
      <c r="D45" s="37" t="s">
        <v>30</v>
      </c>
      <c r="E45" s="38">
        <f>E15+E24+E33+E42</f>
        <v>0</v>
      </c>
      <c r="F45" s="35"/>
      <c r="G45" s="38">
        <f>G15+G24+G33+G42</f>
        <v>0</v>
      </c>
      <c r="H45" s="38">
        <f>H15+H24+H33</f>
        <v>0</v>
      </c>
      <c r="I45" s="38">
        <f>I15+I24+I33+I42</f>
        <v>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s="17" customFormat="1" ht="19.5" thickTop="1">
      <c r="A46" s="29" t="s">
        <v>21</v>
      </c>
      <c r="B46" s="15"/>
      <c r="C46" s="44"/>
      <c r="D46" s="26"/>
      <c r="E46" s="26"/>
      <c r="F46" s="36"/>
      <c r="G46" s="25"/>
      <c r="H46" s="26"/>
      <c r="I46" s="2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s="17" customFormat="1" ht="18.75">
      <c r="A47" s="29"/>
      <c r="B47" s="15"/>
      <c r="C47" s="44"/>
      <c r="D47" s="26"/>
      <c r="E47" s="26"/>
      <c r="F47" s="36"/>
      <c r="G47" s="25"/>
      <c r="H47" s="26"/>
      <c r="I47" s="2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s="17" customFormat="1" ht="18.75">
      <c r="A48" s="24" t="s">
        <v>26</v>
      </c>
      <c r="B48" s="15"/>
      <c r="C48" s="40"/>
      <c r="D48" s="16"/>
      <c r="E48" s="32" t="s">
        <v>29</v>
      </c>
      <c r="F48" s="22"/>
      <c r="G48" s="15"/>
      <c r="H48" s="1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s="17" customFormat="1" ht="18.75">
      <c r="A49" s="24" t="s">
        <v>27</v>
      </c>
      <c r="B49" s="15"/>
      <c r="C49" s="40"/>
      <c r="D49" s="16"/>
      <c r="E49" s="32" t="s">
        <v>28</v>
      </c>
      <c r="F49" s="22"/>
      <c r="G49" s="15"/>
      <c r="H49" s="1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2:55" s="17" customFormat="1" ht="18.75">
      <c r="B50" s="15"/>
      <c r="C50" s="40"/>
      <c r="D50" s="16"/>
      <c r="E50" s="16"/>
      <c r="F50" s="22"/>
      <c r="G50" s="15"/>
      <c r="H50" s="1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2:55" s="17" customFormat="1" ht="18.75">
      <c r="B51" s="15"/>
      <c r="C51" s="40"/>
      <c r="D51" s="16"/>
      <c r="E51" s="16"/>
      <c r="F51" s="22"/>
      <c r="G51" s="15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s="17" customFormat="1" ht="18.75">
      <c r="A52" s="15"/>
      <c r="B52" s="15"/>
      <c r="C52" s="40"/>
      <c r="D52" s="16"/>
      <c r="E52" s="16"/>
      <c r="F52" s="22"/>
      <c r="G52" s="15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s="17" customFormat="1" ht="18.75">
      <c r="A53" s="15"/>
      <c r="B53" s="15"/>
      <c r="C53" s="40"/>
      <c r="D53" s="16"/>
      <c r="E53" s="16"/>
      <c r="F53" s="22"/>
      <c r="G53" s="15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s="17" customFormat="1" ht="18.75">
      <c r="A54" s="15"/>
      <c r="B54" s="15"/>
      <c r="C54" s="40"/>
      <c r="D54" s="16"/>
      <c r="E54" s="16"/>
      <c r="F54" s="22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s="17" customFormat="1" ht="18.75">
      <c r="A55" s="15"/>
      <c r="B55" s="15"/>
      <c r="C55" s="40"/>
      <c r="D55" s="16"/>
      <c r="E55" s="16"/>
      <c r="F55" s="22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s="17" customFormat="1" ht="18.75">
      <c r="A56" s="15"/>
      <c r="B56" s="15"/>
      <c r="C56" s="40"/>
      <c r="D56" s="16"/>
      <c r="E56" s="16"/>
      <c r="F56" s="22"/>
      <c r="G56" s="15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s="17" customFormat="1" ht="18.75">
      <c r="A57" s="15"/>
      <c r="B57" s="15"/>
      <c r="C57" s="40"/>
      <c r="D57" s="16"/>
      <c r="E57" s="16"/>
      <c r="F57" s="22"/>
      <c r="G57" s="15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s="17" customFormat="1" ht="18.75">
      <c r="A58" s="15"/>
      <c r="B58" s="15"/>
      <c r="C58" s="40"/>
      <c r="D58" s="16"/>
      <c r="E58" s="16"/>
      <c r="F58" s="22"/>
      <c r="G58" s="15"/>
      <c r="H58" s="1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s="17" customFormat="1" ht="18.75">
      <c r="A59" s="15"/>
      <c r="B59" s="15"/>
      <c r="C59" s="40"/>
      <c r="D59" s="16"/>
      <c r="E59" s="16"/>
      <c r="F59" s="22"/>
      <c r="G59" s="15"/>
      <c r="H59" s="1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s="17" customFormat="1" ht="18.75">
      <c r="A60" s="15"/>
      <c r="B60" s="15"/>
      <c r="C60" s="40"/>
      <c r="D60" s="16"/>
      <c r="E60" s="16"/>
      <c r="F60" s="22"/>
      <c r="G60" s="15"/>
      <c r="H60" s="1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</sheetData>
  <sheetProtection/>
  <printOptions/>
  <pageMargins left="0.5" right="0.5" top="0.5" bottom="0.25" header="0.5" footer="0.5"/>
  <pageSetup horizontalDpi="600" verticalDpi="600" orientation="landscape" scale="70" r:id="rId1"/>
  <headerFooter alignWithMargins="0">
    <oddHeader>&amp;C&amp;"Times New Roman,Bold"&amp;14Wayne State University
Request for Proposal
Estimated Audit Engagement Fees
(Year 3)&amp;R&amp;"Times New Roman,Bold"&amp;14SCHEDULE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tss</dc:creator>
  <cp:keywords/>
  <dc:description/>
  <cp:lastModifiedBy>Kenneth E. Doherty</cp:lastModifiedBy>
  <cp:lastPrinted>2012-12-20T15:16:15Z</cp:lastPrinted>
  <dcterms:created xsi:type="dcterms:W3CDTF">2004-04-05T13:33:09Z</dcterms:created>
  <dcterms:modified xsi:type="dcterms:W3CDTF">2016-02-08T17:16:55Z</dcterms:modified>
  <cp:category/>
  <cp:version/>
  <cp:contentType/>
  <cp:contentStatus/>
</cp:coreProperties>
</file>