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rchasing Office\Common\a    RFPs\2015 Calendar Year\RFP AV Rms 2268 and 3125 SOM 2015\"/>
    </mc:Choice>
  </mc:AlternateContent>
  <bookViews>
    <workbookView xWindow="0" yWindow="0" windowWidth="18870" windowHeight="7815" activeTab="1"/>
  </bookViews>
  <sheets>
    <sheet name="2268 med school" sheetId="3" r:id="rId1"/>
    <sheet name="3125 med scho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I44" i="2" s="1"/>
  <c r="I48" i="2" s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7" i="2"/>
  <c r="I45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6" i="3"/>
  <c r="I42" i="3" l="1"/>
</calcChain>
</file>

<file path=xl/sharedStrings.xml><?xml version="1.0" encoding="utf-8"?>
<sst xmlns="http://schemas.openxmlformats.org/spreadsheetml/2006/main" count="254" uniqueCount="115">
  <si>
    <t>APC</t>
  </si>
  <si>
    <t>SMC1500-2U</t>
  </si>
  <si>
    <t>RPAU</t>
  </si>
  <si>
    <t>TSW-1050-TTK-B-S</t>
  </si>
  <si>
    <t>DMPS3-300</t>
  </si>
  <si>
    <t>AMP3210T</t>
  </si>
  <si>
    <t>G6550WU</t>
  </si>
  <si>
    <t>60-997-01</t>
  </si>
  <si>
    <t>60-1305-01</t>
  </si>
  <si>
    <t>SMART</t>
  </si>
  <si>
    <t>SP5185NB</t>
  </si>
  <si>
    <t>MB-X6</t>
  </si>
  <si>
    <t>UWP-X7/4244</t>
  </si>
  <si>
    <t>UWP-X8/4244</t>
  </si>
  <si>
    <t>SMART UPS C 1550VA LCD 120V</t>
  </si>
  <si>
    <t>BIAMP</t>
  </si>
  <si>
    <t>CHIEF</t>
  </si>
  <si>
    <t>CEILING MOUNT FOR PROJECTOR</t>
  </si>
  <si>
    <t>CRESTRON</t>
  </si>
  <si>
    <t>TSW 1050-B-S</t>
  </si>
  <si>
    <t>TOUCH PANEL LOW PROFILE</t>
  </si>
  <si>
    <t>TABLE STAND FOR TOUCH SCREEN</t>
  </si>
  <si>
    <t>DM SWITCHER AND PROCESSOR</t>
  </si>
  <si>
    <t>SCALER RECEIVER MOUNTED AT PROJECTOR</t>
  </si>
  <si>
    <t>3 CHANNEL AMP</t>
  </si>
  <si>
    <t>HD-SCALER-HS-E</t>
  </si>
  <si>
    <t>SCALERS</t>
  </si>
  <si>
    <t>EPSON</t>
  </si>
  <si>
    <t>PROJECTORS</t>
  </si>
  <si>
    <t>EXTRON</t>
  </si>
  <si>
    <t>PANEL CRAFTERS</t>
  </si>
  <si>
    <t>XLR-F &amp; 3.5MM-F - 1 RU SPACE</t>
  </si>
  <si>
    <t>SMART SYMPODIUM</t>
  </si>
  <si>
    <t>POD-SMIT-B1</t>
  </si>
  <si>
    <t>1 YEAR SOFTWARE MAINTENANCE</t>
  </si>
  <si>
    <t>SONY</t>
  </si>
  <si>
    <t>TUNER BASE UNIT</t>
  </si>
  <si>
    <t>LAV MIC, BODYPAK TX AND RX MODULE WIRELESS SYSTEM</t>
  </si>
  <si>
    <t>HANDHELD MIC W/TUNER MODULE</t>
  </si>
  <si>
    <t>3 YEAR ON SITE SERVICE AND WARRANTY</t>
  </si>
  <si>
    <t>SHURE</t>
  </si>
  <si>
    <t>WILLIAMS SOUND</t>
  </si>
  <si>
    <t>WIRTX90</t>
  </si>
  <si>
    <t>ASSISTED LISTENING XMITTER</t>
  </si>
  <si>
    <t>WIR RX22-4N</t>
  </si>
  <si>
    <t>WIR RX18</t>
  </si>
  <si>
    <t>INFRARED RECEIVER</t>
  </si>
  <si>
    <t>AM-100</t>
  </si>
  <si>
    <t>AIR MEDIA</t>
  </si>
  <si>
    <t>DIGITAL MIXER W/AEC AND VOIP</t>
  </si>
  <si>
    <t>TERSIRA FORTE VI</t>
  </si>
  <si>
    <t>FTI-PWR-D</t>
  </si>
  <si>
    <t>FLIP TOP POWER AND CABLE CENTER</t>
  </si>
  <si>
    <t>DALITE</t>
  </si>
  <si>
    <t>MODEL C MANUAL SCREENS W/CSR 133" DIAG</t>
  </si>
  <si>
    <t>WALL BRACKETS PAIR</t>
  </si>
  <si>
    <t>HDMI DA 2 1 IN 2 OUT</t>
  </si>
  <si>
    <t>SIGNAL TO STUDIO</t>
  </si>
  <si>
    <t>H.264 DECODER</t>
  </si>
  <si>
    <t>IN STUDIO</t>
  </si>
  <si>
    <t>BLACK MAGIC</t>
  </si>
  <si>
    <t>SUPERSPEED USB 3.0</t>
  </si>
  <si>
    <t>FOR CAMERA INPUT INTO COMPUTER</t>
  </si>
  <si>
    <t>INTENSITY COMPOSITE TO USB VIDEO ADAPTER</t>
  </si>
  <si>
    <t>Williams Sound 18" Neck Loop</t>
  </si>
  <si>
    <t>NKL-001</t>
  </si>
  <si>
    <t>MX395</t>
  </si>
  <si>
    <t>Table top mic</t>
  </si>
  <si>
    <t>Cisco</t>
  </si>
  <si>
    <t>SG 200-08P</t>
  </si>
  <si>
    <t>8 Port switch with 4 ports POE</t>
  </si>
  <si>
    <t>PW-4818DU</t>
  </si>
  <si>
    <t>DMPS PoDM for Scaler-C's at projectors</t>
  </si>
  <si>
    <t>DMPS3-300-C</t>
  </si>
  <si>
    <t>Vaddio</t>
  </si>
  <si>
    <t>Clearview HD-20SE</t>
  </si>
  <si>
    <t>Vaddio Quick Connect USB</t>
  </si>
  <si>
    <t>Camera Mount</t>
  </si>
  <si>
    <t>For Vaddio Clearview HD-20SE</t>
  </si>
  <si>
    <t>DM-RMC-4K-SCALER-C</t>
  </si>
  <si>
    <t>60-1324-01</t>
  </si>
  <si>
    <t>SMP351 H.264 ENCODER</t>
  </si>
  <si>
    <t>RoboSHOT 12</t>
  </si>
  <si>
    <t>Alternate line for an additional model of camera</t>
  </si>
  <si>
    <t>C2N-IO</t>
  </si>
  <si>
    <t>Light control relays</t>
  </si>
  <si>
    <t>Custom</t>
  </si>
  <si>
    <t>custom</t>
  </si>
  <si>
    <t>for use with auxilliary inputs</t>
  </si>
  <si>
    <t>Qty</t>
  </si>
  <si>
    <t>Make</t>
  </si>
  <si>
    <t>Model</t>
  </si>
  <si>
    <t>Description</t>
  </si>
  <si>
    <t>Usage</t>
  </si>
  <si>
    <t>Unit Price</t>
  </si>
  <si>
    <t>Extended Price</t>
  </si>
  <si>
    <t>Days</t>
  </si>
  <si>
    <t>Quoted by:</t>
  </si>
  <si>
    <t>Title:</t>
  </si>
  <si>
    <t>Company:</t>
  </si>
  <si>
    <t>Date:</t>
  </si>
  <si>
    <t>Item</t>
  </si>
  <si>
    <t xml:space="preserve"> </t>
  </si>
  <si>
    <t>Lot</t>
  </si>
  <si>
    <t>MISCELLANEOUS CABLES AND CONNECTORS to make this a "turn key" installation</t>
  </si>
  <si>
    <t>Total Equipment and Installation</t>
  </si>
  <si>
    <t>Cost Schedule C for RFP AV SchoolofMedicine Rms2268 &amp; 3125</t>
  </si>
  <si>
    <t>Room 2268</t>
  </si>
  <si>
    <t>Project Grand Total:</t>
  </si>
  <si>
    <t>Lead time after receipt of order</t>
  </si>
  <si>
    <t>William Sound 18"Neck Loop</t>
  </si>
  <si>
    <t>MISCELLANEOUS CABLES AND CONNECTORS to make this a "turn key" installation"</t>
  </si>
  <si>
    <t>Room 3125</t>
  </si>
  <si>
    <t xml:space="preserve">Item </t>
  </si>
  <si>
    <t>Subtotal Equipment and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</si>
</sst>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4" fontId="2" fillId="0" borderId="2" xfId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4" fontId="2" fillId="0" borderId="9" xfId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6" xfId="0" applyFont="1" applyBorder="1" applyAlignment="1">
      <alignment horizontal="center"/>
    </xf>
    <xf numFmtId="0" fontId="5" fillId="0" borderId="0" xfId="0" applyFont="1" applyFill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4" fillId="0" borderId="0" xfId="0" applyFont="1"/>
    <xf numFmtId="0" fontId="8" fillId="0" borderId="6" xfId="0" applyFont="1" applyBorder="1" applyAlignment="1">
      <alignment horizontal="center"/>
    </xf>
    <xf numFmtId="0" fontId="4" fillId="0" borderId="0" xfId="0" applyFont="1" applyBorder="1"/>
    <xf numFmtId="44" fontId="2" fillId="0" borderId="0" xfId="1" applyFont="1"/>
    <xf numFmtId="44" fontId="3" fillId="0" borderId="6" xfId="1" applyFont="1" applyBorder="1" applyAlignment="1">
      <alignment horizontal="center"/>
    </xf>
    <xf numFmtId="44" fontId="2" fillId="0" borderId="4" xfId="1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4" fillId="0" borderId="10" xfId="0" applyFont="1" applyBorder="1"/>
    <xf numFmtId="44" fontId="2" fillId="0" borderId="0" xfId="1" applyFont="1" applyBorder="1"/>
    <xf numFmtId="0" fontId="2" fillId="0" borderId="10" xfId="0" applyFont="1" applyBorder="1" applyAlignment="1">
      <alignment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wrapText="1"/>
    </xf>
    <xf numFmtId="44" fontId="7" fillId="2" borderId="11" xfId="1" applyNumberFormat="1" applyFont="1" applyFill="1" applyBorder="1" applyAlignment="1">
      <alignment horizontal="center"/>
    </xf>
    <xf numFmtId="0" fontId="2" fillId="0" borderId="11" xfId="0" applyFont="1" applyBorder="1"/>
    <xf numFmtId="0" fontId="4" fillId="0" borderId="11" xfId="0" applyFont="1" applyBorder="1"/>
    <xf numFmtId="44" fontId="2" fillId="0" borderId="8" xfId="1" applyFont="1" applyBorder="1"/>
    <xf numFmtId="0" fontId="2" fillId="0" borderId="12" xfId="0" applyFont="1" applyBorder="1"/>
    <xf numFmtId="0" fontId="0" fillId="0" borderId="12" xfId="0" applyBorder="1"/>
    <xf numFmtId="0" fontId="10" fillId="0" borderId="12" xfId="0" applyFont="1" applyFill="1" applyBorder="1"/>
    <xf numFmtId="0" fontId="4" fillId="0" borderId="6" xfId="0" applyFont="1" applyBorder="1"/>
    <xf numFmtId="0" fontId="9" fillId="0" borderId="3" xfId="0" applyFont="1" applyBorder="1" applyAlignment="1">
      <alignment horizontal="left"/>
    </xf>
    <xf numFmtId="0" fontId="4" fillId="0" borderId="4" xfId="0" applyFont="1" applyBorder="1"/>
    <xf numFmtId="44" fontId="2" fillId="0" borderId="5" xfId="1" applyFont="1" applyBorder="1"/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3" fillId="0" borderId="13" xfId="0" applyFont="1" applyBorder="1" applyAlignment="1">
      <alignment horizontal="center"/>
    </xf>
    <xf numFmtId="44" fontId="3" fillId="0" borderId="14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0" fillId="0" borderId="2" xfId="1" applyFont="1" applyBorder="1"/>
    <xf numFmtId="0" fontId="0" fillId="0" borderId="2" xfId="0" applyBorder="1"/>
    <xf numFmtId="0" fontId="2" fillId="0" borderId="15" xfId="0" applyFont="1" applyBorder="1" applyAlignment="1">
      <alignment horizontal="center"/>
    </xf>
    <xf numFmtId="44" fontId="0" fillId="0" borderId="16" xfId="0" applyNumberFormat="1" applyBorder="1"/>
    <xf numFmtId="0" fontId="4" fillId="0" borderId="8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2" xfId="0" applyFont="1" applyBorder="1"/>
    <xf numFmtId="0" fontId="4" fillId="0" borderId="0" xfId="0" applyFont="1" applyBorder="1" applyAlignment="1">
      <alignment wrapText="1"/>
    </xf>
    <xf numFmtId="44" fontId="2" fillId="0" borderId="12" xfId="1" applyFont="1" applyBorder="1"/>
    <xf numFmtId="44" fontId="2" fillId="0" borderId="16" xfId="1" applyFont="1" applyBorder="1"/>
    <xf numFmtId="0" fontId="2" fillId="0" borderId="12" xfId="0" applyFont="1" applyBorder="1" applyAlignment="1">
      <alignment wrapText="1"/>
    </xf>
    <xf numFmtId="0" fontId="3" fillId="0" borderId="12" xfId="0" applyFont="1" applyBorder="1"/>
    <xf numFmtId="0" fontId="11" fillId="0" borderId="0" xfId="0" applyFont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4" fillId="0" borderId="10" xfId="0" applyFont="1" applyFill="1" applyBorder="1"/>
    <xf numFmtId="0" fontId="2" fillId="0" borderId="10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2" fillId="4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58"/>
  <sheetViews>
    <sheetView zoomScale="60" zoomScaleNormal="60" workbookViewId="0">
      <selection activeCell="C2" sqref="C2"/>
    </sheetView>
  </sheetViews>
  <sheetFormatPr defaultColWidth="28.5703125" defaultRowHeight="14.25" x14ac:dyDescent="0.2"/>
  <cols>
    <col min="1" max="1" width="11" style="10" customWidth="1"/>
    <col min="2" max="2" width="2.42578125" style="11" customWidth="1"/>
    <col min="3" max="3" width="10.140625" style="10" customWidth="1"/>
    <col min="4" max="4" width="17.7109375" style="11" customWidth="1"/>
    <col min="5" max="5" width="28.5703125" style="11"/>
    <col min="6" max="6" width="57.85546875" style="11" customWidth="1"/>
    <col min="7" max="7" width="34.7109375" style="16" customWidth="1"/>
    <col min="8" max="9" width="28.5703125" style="19"/>
    <col min="10" max="16384" width="28.5703125" style="11"/>
  </cols>
  <sheetData>
    <row r="1" spans="1:9" ht="15.75" x14ac:dyDescent="0.25">
      <c r="A1" s="37" t="s">
        <v>106</v>
      </c>
      <c r="B1" s="15"/>
      <c r="C1" s="14"/>
      <c r="D1" s="15"/>
      <c r="E1" s="15"/>
      <c r="F1" s="15"/>
      <c r="G1" s="38"/>
      <c r="H1" s="21"/>
      <c r="I1" s="39"/>
    </row>
    <row r="2" spans="1:9" ht="15.75" x14ac:dyDescent="0.25">
      <c r="A2" s="68" t="s">
        <v>107</v>
      </c>
      <c r="B2" s="2"/>
      <c r="C2" s="69"/>
      <c r="D2" s="2"/>
      <c r="E2" s="2"/>
      <c r="F2" s="2"/>
      <c r="G2" s="18"/>
      <c r="H2" s="25"/>
      <c r="I2" s="4"/>
    </row>
    <row r="3" spans="1:9" ht="15.75" x14ac:dyDescent="0.25">
      <c r="A3" s="40"/>
      <c r="B3" s="2"/>
      <c r="C3" s="3"/>
      <c r="D3" s="2"/>
      <c r="E3" s="2"/>
      <c r="F3" s="2"/>
      <c r="G3" s="18"/>
      <c r="H3" s="25"/>
      <c r="I3" s="4"/>
    </row>
    <row r="4" spans="1:9" ht="15" x14ac:dyDescent="0.25">
      <c r="A4" s="41"/>
      <c r="B4" s="2"/>
      <c r="C4" s="3"/>
      <c r="D4" s="2"/>
      <c r="E4" s="2"/>
      <c r="F4" s="2"/>
      <c r="G4" s="42"/>
      <c r="H4" s="25"/>
      <c r="I4" s="4"/>
    </row>
    <row r="5" spans="1:9" ht="15" x14ac:dyDescent="0.25">
      <c r="A5" s="43" t="s">
        <v>101</v>
      </c>
      <c r="B5" s="12"/>
      <c r="C5" s="12" t="s">
        <v>89</v>
      </c>
      <c r="D5" s="12" t="s">
        <v>90</v>
      </c>
      <c r="E5" s="12" t="s">
        <v>91</v>
      </c>
      <c r="F5" s="12" t="s">
        <v>92</v>
      </c>
      <c r="G5" s="12" t="s">
        <v>93</v>
      </c>
      <c r="H5" s="20" t="s">
        <v>94</v>
      </c>
      <c r="I5" s="44" t="s">
        <v>95</v>
      </c>
    </row>
    <row r="6" spans="1:9" x14ac:dyDescent="0.2">
      <c r="A6" s="41">
        <v>1</v>
      </c>
      <c r="B6" s="2"/>
      <c r="C6" s="22">
        <v>1</v>
      </c>
      <c r="D6" s="23" t="s">
        <v>0</v>
      </c>
      <c r="E6" s="23" t="s">
        <v>1</v>
      </c>
      <c r="F6" s="23" t="s">
        <v>14</v>
      </c>
      <c r="G6" s="24"/>
      <c r="H6" s="25">
        <v>0</v>
      </c>
      <c r="I6" s="4">
        <f>C6*H6</f>
        <v>0</v>
      </c>
    </row>
    <row r="7" spans="1:9" x14ac:dyDescent="0.2">
      <c r="A7" s="41">
        <v>2</v>
      </c>
      <c r="B7" s="2"/>
      <c r="C7" s="22">
        <v>1</v>
      </c>
      <c r="D7" s="23" t="s">
        <v>15</v>
      </c>
      <c r="E7" s="23" t="s">
        <v>50</v>
      </c>
      <c r="F7" s="23" t="s">
        <v>49</v>
      </c>
      <c r="G7" s="24"/>
      <c r="H7" s="25">
        <v>0</v>
      </c>
      <c r="I7" s="4">
        <f t="shared" ref="I7:I41" si="0">C7*H7</f>
        <v>0</v>
      </c>
    </row>
    <row r="8" spans="1:9" x14ac:dyDescent="0.2">
      <c r="A8" s="41">
        <v>3</v>
      </c>
      <c r="B8" s="2"/>
      <c r="C8" s="22">
        <v>1</v>
      </c>
      <c r="D8" s="23" t="s">
        <v>60</v>
      </c>
      <c r="E8" s="23" t="s">
        <v>61</v>
      </c>
      <c r="F8" s="23" t="s">
        <v>63</v>
      </c>
      <c r="G8" s="24" t="s">
        <v>62</v>
      </c>
      <c r="H8" s="25">
        <v>0</v>
      </c>
      <c r="I8" s="4">
        <f t="shared" si="0"/>
        <v>0</v>
      </c>
    </row>
    <row r="9" spans="1:9" x14ac:dyDescent="0.2">
      <c r="A9" s="41">
        <v>4</v>
      </c>
      <c r="B9" s="2"/>
      <c r="C9" s="22">
        <v>2</v>
      </c>
      <c r="D9" s="23" t="s">
        <v>16</v>
      </c>
      <c r="E9" s="23" t="s">
        <v>2</v>
      </c>
      <c r="F9" s="23" t="s">
        <v>17</v>
      </c>
      <c r="G9" s="24"/>
      <c r="H9" s="25">
        <v>0</v>
      </c>
      <c r="I9" s="4">
        <f t="shared" si="0"/>
        <v>0</v>
      </c>
    </row>
    <row r="10" spans="1:9" x14ac:dyDescent="0.2">
      <c r="A10" s="41">
        <v>5</v>
      </c>
      <c r="B10" s="2"/>
      <c r="C10" s="64">
        <v>1</v>
      </c>
      <c r="D10" s="65" t="s">
        <v>18</v>
      </c>
      <c r="E10" s="65" t="s">
        <v>19</v>
      </c>
      <c r="F10" s="65" t="s">
        <v>20</v>
      </c>
      <c r="G10" s="66"/>
      <c r="H10" s="25">
        <v>0</v>
      </c>
      <c r="I10" s="4">
        <f t="shared" si="0"/>
        <v>0</v>
      </c>
    </row>
    <row r="11" spans="1:9" x14ac:dyDescent="0.2">
      <c r="A11" s="41">
        <v>6</v>
      </c>
      <c r="B11" s="2"/>
      <c r="C11" s="64">
        <v>1</v>
      </c>
      <c r="D11" s="65" t="s">
        <v>18</v>
      </c>
      <c r="E11" s="65" t="s">
        <v>3</v>
      </c>
      <c r="F11" s="65" t="s">
        <v>21</v>
      </c>
      <c r="G11" s="66"/>
      <c r="H11" s="25">
        <v>0</v>
      </c>
      <c r="I11" s="4">
        <f t="shared" si="0"/>
        <v>0</v>
      </c>
    </row>
    <row r="12" spans="1:9" x14ac:dyDescent="0.2">
      <c r="A12" s="41">
        <v>7</v>
      </c>
      <c r="B12" s="2"/>
      <c r="C12" s="64">
        <v>1</v>
      </c>
      <c r="D12" s="65" t="s">
        <v>18</v>
      </c>
      <c r="E12" s="65" t="s">
        <v>73</v>
      </c>
      <c r="F12" s="65" t="s">
        <v>22</v>
      </c>
      <c r="G12" s="66"/>
      <c r="H12" s="25">
        <v>0</v>
      </c>
      <c r="I12" s="4">
        <f t="shared" si="0"/>
        <v>0</v>
      </c>
    </row>
    <row r="13" spans="1:9" x14ac:dyDescent="0.2">
      <c r="A13" s="41">
        <v>8</v>
      </c>
      <c r="B13" s="2"/>
      <c r="C13" s="64">
        <v>1</v>
      </c>
      <c r="D13" s="65" t="s">
        <v>18</v>
      </c>
      <c r="E13" s="65" t="s">
        <v>71</v>
      </c>
      <c r="F13" s="65" t="s">
        <v>72</v>
      </c>
      <c r="G13" s="66"/>
      <c r="H13" s="25">
        <v>0</v>
      </c>
      <c r="I13" s="4">
        <f t="shared" si="0"/>
        <v>0</v>
      </c>
    </row>
    <row r="14" spans="1:9" x14ac:dyDescent="0.2">
      <c r="A14" s="41">
        <v>9</v>
      </c>
      <c r="B14" s="2"/>
      <c r="C14" s="64">
        <v>2</v>
      </c>
      <c r="D14" s="65" t="s">
        <v>18</v>
      </c>
      <c r="E14" s="65" t="s">
        <v>79</v>
      </c>
      <c r="F14" s="65" t="s">
        <v>23</v>
      </c>
      <c r="G14" s="66"/>
      <c r="H14" s="25">
        <v>0</v>
      </c>
      <c r="I14" s="4">
        <f t="shared" si="0"/>
        <v>0</v>
      </c>
    </row>
    <row r="15" spans="1:9" x14ac:dyDescent="0.2">
      <c r="A15" s="41">
        <v>10</v>
      </c>
      <c r="B15" s="2"/>
      <c r="C15" s="64">
        <v>1</v>
      </c>
      <c r="D15" s="65" t="s">
        <v>18</v>
      </c>
      <c r="E15" s="65" t="s">
        <v>5</v>
      </c>
      <c r="F15" s="65" t="s">
        <v>24</v>
      </c>
      <c r="G15" s="66"/>
      <c r="H15" s="25">
        <v>0</v>
      </c>
      <c r="I15" s="4">
        <f t="shared" si="0"/>
        <v>0</v>
      </c>
    </row>
    <row r="16" spans="1:9" x14ac:dyDescent="0.2">
      <c r="A16" s="41">
        <v>11</v>
      </c>
      <c r="B16" s="2"/>
      <c r="C16" s="64">
        <v>2</v>
      </c>
      <c r="D16" s="65" t="s">
        <v>18</v>
      </c>
      <c r="E16" s="65" t="s">
        <v>25</v>
      </c>
      <c r="F16" s="65" t="s">
        <v>26</v>
      </c>
      <c r="G16" s="66"/>
      <c r="H16" s="25">
        <v>0</v>
      </c>
      <c r="I16" s="4">
        <f t="shared" si="0"/>
        <v>0</v>
      </c>
    </row>
    <row r="17" spans="1:9" x14ac:dyDescent="0.2">
      <c r="A17" s="41">
        <v>12</v>
      </c>
      <c r="B17" s="2"/>
      <c r="C17" s="64">
        <v>1</v>
      </c>
      <c r="D17" s="65" t="s">
        <v>68</v>
      </c>
      <c r="E17" s="65" t="s">
        <v>69</v>
      </c>
      <c r="F17" s="65" t="s">
        <v>70</v>
      </c>
      <c r="G17" s="66"/>
      <c r="H17" s="25">
        <v>0</v>
      </c>
      <c r="I17" s="4">
        <f t="shared" si="0"/>
        <v>0</v>
      </c>
    </row>
    <row r="18" spans="1:9" x14ac:dyDescent="0.2">
      <c r="A18" s="41">
        <v>13</v>
      </c>
      <c r="B18" s="2"/>
      <c r="C18" s="64">
        <v>1</v>
      </c>
      <c r="D18" s="65" t="s">
        <v>74</v>
      </c>
      <c r="E18" s="65" t="s">
        <v>82</v>
      </c>
      <c r="F18" s="65" t="s">
        <v>83</v>
      </c>
      <c r="G18" s="66"/>
      <c r="H18" s="25">
        <v>0</v>
      </c>
      <c r="I18" s="4">
        <f t="shared" si="0"/>
        <v>0</v>
      </c>
    </row>
    <row r="19" spans="1:9" x14ac:dyDescent="0.2">
      <c r="A19" s="41">
        <v>14</v>
      </c>
      <c r="B19" s="2"/>
      <c r="C19" s="64">
        <v>1</v>
      </c>
      <c r="D19" s="65" t="s">
        <v>74</v>
      </c>
      <c r="E19" s="65" t="s">
        <v>75</v>
      </c>
      <c r="F19" s="65"/>
      <c r="G19" s="66"/>
      <c r="H19" s="25">
        <v>0</v>
      </c>
      <c r="I19" s="4">
        <f t="shared" si="0"/>
        <v>0</v>
      </c>
    </row>
    <row r="20" spans="1:9" x14ac:dyDescent="0.2">
      <c r="A20" s="41">
        <v>15</v>
      </c>
      <c r="B20" s="2"/>
      <c r="C20" s="64">
        <v>1</v>
      </c>
      <c r="D20" s="65" t="s">
        <v>74</v>
      </c>
      <c r="E20" s="65" t="s">
        <v>76</v>
      </c>
      <c r="F20" s="65"/>
      <c r="G20" s="66"/>
      <c r="H20" s="25">
        <v>0</v>
      </c>
      <c r="I20" s="4">
        <f t="shared" si="0"/>
        <v>0</v>
      </c>
    </row>
    <row r="21" spans="1:9" x14ac:dyDescent="0.2">
      <c r="A21" s="41">
        <v>16</v>
      </c>
      <c r="B21" s="2"/>
      <c r="C21" s="64">
        <v>1</v>
      </c>
      <c r="D21" s="65" t="s">
        <v>77</v>
      </c>
      <c r="E21" s="65" t="s">
        <v>78</v>
      </c>
      <c r="F21" s="65"/>
      <c r="G21" s="66"/>
      <c r="H21" s="25">
        <v>0</v>
      </c>
      <c r="I21" s="4">
        <f t="shared" si="0"/>
        <v>0</v>
      </c>
    </row>
    <row r="22" spans="1:9" x14ac:dyDescent="0.2">
      <c r="A22" s="41">
        <v>17</v>
      </c>
      <c r="B22" s="2"/>
      <c r="C22" s="64">
        <v>1</v>
      </c>
      <c r="D22" s="65" t="s">
        <v>18</v>
      </c>
      <c r="E22" s="65" t="s">
        <v>47</v>
      </c>
      <c r="F22" s="65" t="s">
        <v>48</v>
      </c>
      <c r="G22" s="66"/>
      <c r="H22" s="25">
        <v>0</v>
      </c>
      <c r="I22" s="4">
        <f t="shared" si="0"/>
        <v>0</v>
      </c>
    </row>
    <row r="23" spans="1:9" x14ac:dyDescent="0.2">
      <c r="A23" s="41">
        <v>18</v>
      </c>
      <c r="B23" s="2"/>
      <c r="C23" s="64">
        <v>1</v>
      </c>
      <c r="D23" s="65" t="s">
        <v>18</v>
      </c>
      <c r="E23" s="65" t="s">
        <v>51</v>
      </c>
      <c r="F23" s="65" t="s">
        <v>52</v>
      </c>
      <c r="G23" s="66"/>
      <c r="H23" s="25">
        <v>0</v>
      </c>
      <c r="I23" s="4">
        <f t="shared" si="0"/>
        <v>0</v>
      </c>
    </row>
    <row r="24" spans="1:9" x14ac:dyDescent="0.2">
      <c r="A24" s="41">
        <v>19</v>
      </c>
      <c r="B24" s="2"/>
      <c r="C24" s="64">
        <v>2</v>
      </c>
      <c r="D24" s="65" t="s">
        <v>53</v>
      </c>
      <c r="E24" s="67">
        <v>79886</v>
      </c>
      <c r="F24" s="65" t="s">
        <v>54</v>
      </c>
      <c r="G24" s="66"/>
      <c r="H24" s="25">
        <v>0</v>
      </c>
      <c r="I24" s="4">
        <f t="shared" si="0"/>
        <v>0</v>
      </c>
    </row>
    <row r="25" spans="1:9" x14ac:dyDescent="0.2">
      <c r="A25" s="41">
        <v>20</v>
      </c>
      <c r="B25" s="2"/>
      <c r="C25" s="64">
        <v>2</v>
      </c>
      <c r="D25" s="65" t="s">
        <v>53</v>
      </c>
      <c r="E25" s="67">
        <v>40932</v>
      </c>
      <c r="F25" s="65" t="s">
        <v>55</v>
      </c>
      <c r="G25" s="66"/>
      <c r="H25" s="25">
        <v>0</v>
      </c>
      <c r="I25" s="4">
        <f t="shared" si="0"/>
        <v>0</v>
      </c>
    </row>
    <row r="26" spans="1:9" x14ac:dyDescent="0.2">
      <c r="A26" s="41">
        <v>21</v>
      </c>
      <c r="B26" s="2"/>
      <c r="C26" s="64">
        <v>2</v>
      </c>
      <c r="D26" s="65" t="s">
        <v>27</v>
      </c>
      <c r="E26" s="65" t="s">
        <v>6</v>
      </c>
      <c r="F26" s="65" t="s">
        <v>28</v>
      </c>
      <c r="G26" s="66"/>
      <c r="H26" s="25">
        <v>0</v>
      </c>
      <c r="I26" s="4">
        <f t="shared" si="0"/>
        <v>0</v>
      </c>
    </row>
    <row r="27" spans="1:9" x14ac:dyDescent="0.2">
      <c r="A27" s="41">
        <v>22</v>
      </c>
      <c r="B27" s="2"/>
      <c r="C27" s="64">
        <v>2</v>
      </c>
      <c r="D27" s="65" t="s">
        <v>29</v>
      </c>
      <c r="E27" s="65" t="s">
        <v>7</v>
      </c>
      <c r="F27" s="65" t="s">
        <v>56</v>
      </c>
      <c r="G27" s="66"/>
      <c r="H27" s="25">
        <v>0</v>
      </c>
      <c r="I27" s="4">
        <f t="shared" si="0"/>
        <v>0</v>
      </c>
    </row>
    <row r="28" spans="1:9" x14ac:dyDescent="0.2">
      <c r="A28" s="41">
        <v>23</v>
      </c>
      <c r="B28" s="2"/>
      <c r="C28" s="64">
        <v>1</v>
      </c>
      <c r="D28" s="65" t="s">
        <v>29</v>
      </c>
      <c r="E28" s="65" t="s">
        <v>80</v>
      </c>
      <c r="F28" s="65" t="s">
        <v>81</v>
      </c>
      <c r="G28" s="66" t="s">
        <v>57</v>
      </c>
      <c r="H28" s="25">
        <v>0</v>
      </c>
      <c r="I28" s="4">
        <f t="shared" si="0"/>
        <v>0</v>
      </c>
    </row>
    <row r="29" spans="1:9" x14ac:dyDescent="0.2">
      <c r="A29" s="41">
        <v>24</v>
      </c>
      <c r="B29" s="2"/>
      <c r="C29" s="64">
        <v>1</v>
      </c>
      <c r="D29" s="65" t="s">
        <v>29</v>
      </c>
      <c r="E29" s="65" t="s">
        <v>8</v>
      </c>
      <c r="F29" s="65" t="s">
        <v>58</v>
      </c>
      <c r="G29" s="66" t="s">
        <v>59</v>
      </c>
      <c r="H29" s="25">
        <v>0</v>
      </c>
      <c r="I29" s="4">
        <f t="shared" si="0"/>
        <v>0</v>
      </c>
    </row>
    <row r="30" spans="1:9" x14ac:dyDescent="0.2">
      <c r="A30" s="41">
        <v>25</v>
      </c>
      <c r="B30" s="2"/>
      <c r="C30" s="64">
        <v>1</v>
      </c>
      <c r="D30" s="65" t="s">
        <v>30</v>
      </c>
      <c r="E30" s="65" t="s">
        <v>87</v>
      </c>
      <c r="F30" s="65" t="s">
        <v>31</v>
      </c>
      <c r="G30" s="66" t="s">
        <v>88</v>
      </c>
      <c r="H30" s="25">
        <v>0</v>
      </c>
      <c r="I30" s="4">
        <f t="shared" si="0"/>
        <v>0</v>
      </c>
    </row>
    <row r="31" spans="1:9" x14ac:dyDescent="0.2">
      <c r="A31" s="41">
        <v>26</v>
      </c>
      <c r="B31" s="2"/>
      <c r="C31" s="64">
        <v>1</v>
      </c>
      <c r="D31" s="65" t="s">
        <v>40</v>
      </c>
      <c r="E31" s="65" t="s">
        <v>66</v>
      </c>
      <c r="F31" s="65" t="s">
        <v>67</v>
      </c>
      <c r="G31" s="66"/>
      <c r="H31" s="25">
        <v>0</v>
      </c>
      <c r="I31" s="4">
        <f t="shared" si="0"/>
        <v>0</v>
      </c>
    </row>
    <row r="32" spans="1:9" x14ac:dyDescent="0.2">
      <c r="A32" s="41">
        <v>27</v>
      </c>
      <c r="B32" s="2"/>
      <c r="C32" s="64">
        <v>1</v>
      </c>
      <c r="D32" s="65" t="s">
        <v>9</v>
      </c>
      <c r="E32" s="65" t="s">
        <v>10</v>
      </c>
      <c r="F32" s="65" t="s">
        <v>32</v>
      </c>
      <c r="G32" s="66"/>
      <c r="H32" s="25">
        <v>0</v>
      </c>
      <c r="I32" s="4">
        <f t="shared" si="0"/>
        <v>0</v>
      </c>
    </row>
    <row r="33" spans="1:9" x14ac:dyDescent="0.2">
      <c r="A33" s="41">
        <v>28</v>
      </c>
      <c r="B33" s="2"/>
      <c r="C33" s="64">
        <v>1</v>
      </c>
      <c r="D33" s="65" t="s">
        <v>9</v>
      </c>
      <c r="E33" s="65" t="s">
        <v>33</v>
      </c>
      <c r="F33" s="65" t="s">
        <v>34</v>
      </c>
      <c r="G33" s="66"/>
      <c r="H33" s="25">
        <v>0</v>
      </c>
      <c r="I33" s="4">
        <f t="shared" si="0"/>
        <v>0</v>
      </c>
    </row>
    <row r="34" spans="1:9" x14ac:dyDescent="0.2">
      <c r="A34" s="41">
        <v>29</v>
      </c>
      <c r="B34" s="2"/>
      <c r="C34" s="64">
        <v>1</v>
      </c>
      <c r="D34" s="65" t="s">
        <v>35</v>
      </c>
      <c r="E34" s="65" t="s">
        <v>11</v>
      </c>
      <c r="F34" s="65" t="s">
        <v>36</v>
      </c>
      <c r="G34" s="66"/>
      <c r="H34" s="25">
        <v>0</v>
      </c>
      <c r="I34" s="4">
        <f t="shared" si="0"/>
        <v>0</v>
      </c>
    </row>
    <row r="35" spans="1:9" x14ac:dyDescent="0.2">
      <c r="A35" s="41">
        <v>30</v>
      </c>
      <c r="B35" s="2"/>
      <c r="C35" s="22">
        <v>2</v>
      </c>
      <c r="D35" s="23" t="s">
        <v>35</v>
      </c>
      <c r="E35" s="23" t="s">
        <v>12</v>
      </c>
      <c r="F35" s="23" t="s">
        <v>37</v>
      </c>
      <c r="G35" s="24"/>
      <c r="H35" s="25">
        <v>0</v>
      </c>
      <c r="I35" s="4">
        <f t="shared" si="0"/>
        <v>0</v>
      </c>
    </row>
    <row r="36" spans="1:9" x14ac:dyDescent="0.2">
      <c r="A36" s="41">
        <v>31</v>
      </c>
      <c r="B36" s="2"/>
      <c r="C36" s="22">
        <v>1</v>
      </c>
      <c r="D36" s="23" t="s">
        <v>35</v>
      </c>
      <c r="E36" s="23" t="s">
        <v>13</v>
      </c>
      <c r="F36" s="23" t="s">
        <v>38</v>
      </c>
      <c r="G36" s="24"/>
      <c r="H36" s="25">
        <v>0</v>
      </c>
      <c r="I36" s="4">
        <f t="shared" si="0"/>
        <v>0</v>
      </c>
    </row>
    <row r="37" spans="1:9" x14ac:dyDescent="0.2">
      <c r="A37" s="41">
        <v>32</v>
      </c>
      <c r="B37" s="2"/>
      <c r="C37" s="22">
        <v>1</v>
      </c>
      <c r="D37" s="23" t="s">
        <v>41</v>
      </c>
      <c r="E37" s="23" t="s">
        <v>42</v>
      </c>
      <c r="F37" s="23" t="s">
        <v>43</v>
      </c>
      <c r="G37" s="24"/>
      <c r="H37" s="25">
        <v>0</v>
      </c>
      <c r="I37" s="4">
        <f t="shared" si="0"/>
        <v>0</v>
      </c>
    </row>
    <row r="38" spans="1:9" x14ac:dyDescent="0.2">
      <c r="A38" s="41">
        <v>33</v>
      </c>
      <c r="B38" s="2"/>
      <c r="C38" s="22">
        <v>1</v>
      </c>
      <c r="D38" s="23" t="s">
        <v>41</v>
      </c>
      <c r="E38" s="23" t="s">
        <v>44</v>
      </c>
      <c r="F38" s="23" t="s">
        <v>46</v>
      </c>
      <c r="G38" s="24"/>
      <c r="H38" s="25">
        <v>0</v>
      </c>
      <c r="I38" s="4">
        <f t="shared" si="0"/>
        <v>0</v>
      </c>
    </row>
    <row r="39" spans="1:9" x14ac:dyDescent="0.2">
      <c r="A39" s="41">
        <v>34</v>
      </c>
      <c r="B39" s="2"/>
      <c r="C39" s="22">
        <v>1</v>
      </c>
      <c r="D39" s="23" t="s">
        <v>41</v>
      </c>
      <c r="E39" s="23" t="s">
        <v>45</v>
      </c>
      <c r="F39" s="23" t="s">
        <v>46</v>
      </c>
      <c r="G39" s="24"/>
      <c r="H39" s="25">
        <v>0</v>
      </c>
      <c r="I39" s="4">
        <f t="shared" si="0"/>
        <v>0</v>
      </c>
    </row>
    <row r="40" spans="1:9" ht="28.5" x14ac:dyDescent="0.2">
      <c r="A40" s="41">
        <v>35</v>
      </c>
      <c r="B40" s="2"/>
      <c r="C40" s="22">
        <v>1</v>
      </c>
      <c r="D40" s="23" t="s">
        <v>103</v>
      </c>
      <c r="E40" s="23"/>
      <c r="F40" s="26" t="s">
        <v>104</v>
      </c>
      <c r="G40" s="24"/>
      <c r="H40" s="25">
        <v>0</v>
      </c>
      <c r="I40" s="4">
        <f t="shared" si="0"/>
        <v>0</v>
      </c>
    </row>
    <row r="41" spans="1:9" ht="30" thickBot="1" x14ac:dyDescent="0.3">
      <c r="A41" s="45">
        <v>36</v>
      </c>
      <c r="B41" s="7"/>
      <c r="C41" s="27">
        <v>1</v>
      </c>
      <c r="D41" s="28" t="s">
        <v>64</v>
      </c>
      <c r="E41" s="29" t="s">
        <v>65</v>
      </c>
      <c r="F41" s="30"/>
      <c r="G41" s="31"/>
      <c r="H41" s="32">
        <v>0</v>
      </c>
      <c r="I41" s="9">
        <f t="shared" si="0"/>
        <v>0</v>
      </c>
    </row>
    <row r="42" spans="1:9" ht="15" x14ac:dyDescent="0.25">
      <c r="A42" s="46"/>
      <c r="B42" s="15"/>
      <c r="C42" s="42"/>
      <c r="D42" s="42"/>
      <c r="E42" s="42"/>
      <c r="F42" s="42" t="s">
        <v>105</v>
      </c>
      <c r="G42" s="42"/>
      <c r="H42" s="42"/>
      <c r="I42" s="47">
        <f>SUM(I6:I41)</f>
        <v>0</v>
      </c>
    </row>
    <row r="43" spans="1:9" ht="15" x14ac:dyDescent="0.25">
      <c r="A43" s="41"/>
      <c r="B43" s="2"/>
      <c r="C43" s="42"/>
      <c r="D43" s="42"/>
      <c r="E43" s="42"/>
      <c r="F43" s="42"/>
      <c r="G43" s="42"/>
      <c r="H43" s="42"/>
      <c r="I43" s="48"/>
    </row>
    <row r="44" spans="1:9" ht="15" x14ac:dyDescent="0.25">
      <c r="A44" s="41">
        <v>37</v>
      </c>
      <c r="B44" s="2"/>
      <c r="C44" s="42">
        <v>1</v>
      </c>
      <c r="D44" s="42"/>
      <c r="E44" s="42"/>
      <c r="F44" s="42" t="s">
        <v>39</v>
      </c>
      <c r="G44" s="42"/>
      <c r="H44" s="42"/>
      <c r="I44" s="47">
        <v>0</v>
      </c>
    </row>
    <row r="45" spans="1:9" s="13" customFormat="1" ht="25.15" customHeight="1" x14ac:dyDescent="0.25">
      <c r="A45" s="49"/>
      <c r="B45" s="33"/>
      <c r="C45" s="34"/>
      <c r="D45" s="34"/>
      <c r="E45" s="34"/>
      <c r="F45" s="35" t="s">
        <v>108</v>
      </c>
      <c r="G45" s="34"/>
      <c r="H45" s="34"/>
      <c r="I45" s="50">
        <f>I42+I44</f>
        <v>0</v>
      </c>
    </row>
    <row r="46" spans="1:9" x14ac:dyDescent="0.2">
      <c r="A46" s="41"/>
      <c r="B46" s="2"/>
      <c r="C46" s="3"/>
      <c r="D46" s="2" t="s">
        <v>102</v>
      </c>
      <c r="E46" s="2"/>
      <c r="F46" s="2"/>
      <c r="G46" s="18"/>
      <c r="H46" s="25"/>
      <c r="I46" s="4"/>
    </row>
    <row r="47" spans="1:9" x14ac:dyDescent="0.2">
      <c r="A47" s="41"/>
      <c r="B47" s="2"/>
      <c r="C47" s="3" t="s">
        <v>102</v>
      </c>
      <c r="D47" s="2"/>
      <c r="E47" s="2"/>
      <c r="F47" s="2" t="s">
        <v>109</v>
      </c>
      <c r="G47" s="36"/>
      <c r="H47" s="25" t="s">
        <v>96</v>
      </c>
      <c r="I47" s="4"/>
    </row>
    <row r="48" spans="1:9" x14ac:dyDescent="0.2">
      <c r="A48" s="41"/>
      <c r="B48" s="2"/>
      <c r="C48" s="3"/>
      <c r="D48" s="2"/>
      <c r="E48" s="2"/>
      <c r="F48" s="2"/>
      <c r="G48" s="18"/>
      <c r="H48" s="25"/>
      <c r="I48" s="4"/>
    </row>
    <row r="49" spans="1:9" ht="15" thickBot="1" x14ac:dyDescent="0.25">
      <c r="A49" s="41"/>
      <c r="B49" s="2"/>
      <c r="C49" s="3"/>
      <c r="D49" s="2"/>
      <c r="E49" s="2"/>
      <c r="F49" s="2"/>
      <c r="G49" s="18"/>
      <c r="H49" s="25"/>
      <c r="I49" s="4"/>
    </row>
    <row r="50" spans="1:9" x14ac:dyDescent="0.2">
      <c r="A50" s="46"/>
      <c r="B50" s="15"/>
      <c r="C50" s="14"/>
      <c r="D50" s="15"/>
      <c r="E50" s="15"/>
      <c r="F50" s="15"/>
      <c r="G50" s="38"/>
      <c r="H50" s="21"/>
      <c r="I50" s="39"/>
    </row>
    <row r="51" spans="1:9" x14ac:dyDescent="0.2">
      <c r="A51" s="41"/>
      <c r="B51" s="2"/>
      <c r="C51" s="3"/>
      <c r="D51" s="2"/>
      <c r="E51" s="2" t="s">
        <v>97</v>
      </c>
      <c r="F51" s="5"/>
      <c r="G51" s="18"/>
      <c r="H51" s="25"/>
      <c r="I51" s="4"/>
    </row>
    <row r="52" spans="1:9" x14ac:dyDescent="0.2">
      <c r="A52" s="41"/>
      <c r="B52" s="2"/>
      <c r="C52" s="3"/>
      <c r="D52" s="2"/>
      <c r="E52" s="2"/>
      <c r="F52" s="2"/>
      <c r="G52" s="18"/>
      <c r="H52" s="25"/>
      <c r="I52" s="4"/>
    </row>
    <row r="53" spans="1:9" x14ac:dyDescent="0.2">
      <c r="A53" s="41"/>
      <c r="B53" s="2"/>
      <c r="C53" s="3"/>
      <c r="D53" s="2"/>
      <c r="E53" s="2" t="s">
        <v>98</v>
      </c>
      <c r="F53" s="5"/>
      <c r="G53" s="18"/>
      <c r="H53" s="25"/>
      <c r="I53" s="4"/>
    </row>
    <row r="54" spans="1:9" x14ac:dyDescent="0.2">
      <c r="A54" s="41"/>
      <c r="B54" s="2"/>
      <c r="C54" s="3"/>
      <c r="D54" s="2"/>
      <c r="E54" s="2"/>
      <c r="F54" s="2"/>
      <c r="G54" s="18"/>
      <c r="H54" s="25"/>
      <c r="I54" s="4"/>
    </row>
    <row r="55" spans="1:9" x14ac:dyDescent="0.2">
      <c r="A55" s="41"/>
      <c r="B55" s="2"/>
      <c r="C55" s="3"/>
      <c r="D55" s="2"/>
      <c r="E55" s="2" t="s">
        <v>99</v>
      </c>
      <c r="F55" s="5"/>
      <c r="G55" s="18"/>
      <c r="H55" s="25"/>
      <c r="I55" s="4"/>
    </row>
    <row r="56" spans="1:9" x14ac:dyDescent="0.2">
      <c r="A56" s="41"/>
      <c r="B56" s="2"/>
      <c r="C56" s="3"/>
      <c r="D56" s="2"/>
      <c r="E56" s="2"/>
      <c r="F56" s="2"/>
      <c r="G56" s="18"/>
      <c r="H56" s="25"/>
      <c r="I56" s="4"/>
    </row>
    <row r="57" spans="1:9" x14ac:dyDescent="0.2">
      <c r="A57" s="41"/>
      <c r="B57" s="2"/>
      <c r="C57" s="3"/>
      <c r="D57" s="2"/>
      <c r="E57" s="2" t="s">
        <v>100</v>
      </c>
      <c r="F57" s="5"/>
      <c r="G57" s="18"/>
      <c r="H57" s="25"/>
      <c r="I57" s="4"/>
    </row>
    <row r="58" spans="1:9" ht="15" thickBot="1" x14ac:dyDescent="0.25">
      <c r="A58" s="45"/>
      <c r="B58" s="7"/>
      <c r="C58" s="8"/>
      <c r="D58" s="7"/>
      <c r="E58" s="7"/>
      <c r="F58" s="7"/>
      <c r="G58" s="51"/>
      <c r="H58" s="32"/>
      <c r="I58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62"/>
  <sheetViews>
    <sheetView tabSelected="1" zoomScale="70" zoomScaleNormal="70" workbookViewId="0">
      <selection activeCell="B2" sqref="B2"/>
    </sheetView>
  </sheetViews>
  <sheetFormatPr defaultColWidth="28.5703125" defaultRowHeight="14.25" x14ac:dyDescent="0.2"/>
  <cols>
    <col min="1" max="1" width="10.85546875" style="11" customWidth="1"/>
    <col min="2" max="2" width="3" style="11" customWidth="1"/>
    <col min="3" max="3" width="10.140625" style="11" customWidth="1"/>
    <col min="4" max="4" width="17.7109375" style="11" customWidth="1"/>
    <col min="5" max="5" width="28.5703125" style="11"/>
    <col min="6" max="6" width="43.7109375" style="11" customWidth="1"/>
    <col min="7" max="7" width="16" style="16" customWidth="1"/>
    <col min="8" max="9" width="28.5703125" style="19"/>
    <col min="10" max="16384" width="28.5703125" style="11"/>
  </cols>
  <sheetData>
    <row r="1" spans="1:9" ht="15.75" x14ac:dyDescent="0.25">
      <c r="A1" s="37" t="s">
        <v>106</v>
      </c>
      <c r="B1" s="15"/>
      <c r="C1" s="15"/>
      <c r="D1" s="15"/>
      <c r="E1" s="15"/>
      <c r="F1" s="15"/>
      <c r="G1" s="38"/>
      <c r="H1" s="21"/>
      <c r="I1" s="39"/>
    </row>
    <row r="2" spans="1:9" ht="15.75" x14ac:dyDescent="0.25">
      <c r="A2" s="70" t="s">
        <v>112</v>
      </c>
      <c r="B2" s="71"/>
      <c r="C2" s="2"/>
      <c r="D2" s="2"/>
      <c r="E2" s="2"/>
      <c r="F2" s="2"/>
      <c r="G2" s="18"/>
      <c r="H2" s="25"/>
      <c r="I2" s="4"/>
    </row>
    <row r="3" spans="1:9" ht="15.75" x14ac:dyDescent="0.25">
      <c r="A3" s="40"/>
      <c r="B3" s="2"/>
      <c r="C3" s="2"/>
      <c r="D3" s="2"/>
      <c r="E3" s="2"/>
      <c r="F3" s="2"/>
      <c r="G3" s="18"/>
      <c r="H3" s="25"/>
      <c r="I3" s="4"/>
    </row>
    <row r="4" spans="1:9" x14ac:dyDescent="0.2">
      <c r="A4" s="1"/>
      <c r="B4" s="2"/>
      <c r="C4" s="2"/>
      <c r="D4" s="2"/>
      <c r="E4" s="2"/>
      <c r="F4" s="2"/>
      <c r="G4" s="18"/>
      <c r="H4" s="25"/>
      <c r="I4" s="4"/>
    </row>
    <row r="5" spans="1:9" x14ac:dyDescent="0.2">
      <c r="A5" s="1"/>
      <c r="B5" s="2"/>
      <c r="C5" s="2"/>
      <c r="D5" s="2"/>
      <c r="E5" s="2"/>
      <c r="F5" s="2"/>
      <c r="G5" s="18"/>
      <c r="H5" s="25"/>
      <c r="I5" s="4"/>
    </row>
    <row r="6" spans="1:9" s="12" customFormat="1" ht="15" x14ac:dyDescent="0.25">
      <c r="A6" s="43" t="s">
        <v>113</v>
      </c>
      <c r="C6" s="12" t="s">
        <v>89</v>
      </c>
      <c r="D6" s="12" t="s">
        <v>90</v>
      </c>
      <c r="E6" s="12" t="s">
        <v>91</v>
      </c>
      <c r="F6" s="12" t="s">
        <v>92</v>
      </c>
      <c r="G6" s="17" t="s">
        <v>93</v>
      </c>
      <c r="H6" s="20" t="s">
        <v>94</v>
      </c>
      <c r="I6" s="44" t="s">
        <v>95</v>
      </c>
    </row>
    <row r="7" spans="1:9" x14ac:dyDescent="0.2">
      <c r="A7" s="1">
        <v>1</v>
      </c>
      <c r="B7" s="2"/>
      <c r="C7" s="2">
        <v>1</v>
      </c>
      <c r="D7" s="2" t="s">
        <v>0</v>
      </c>
      <c r="E7" s="2" t="s">
        <v>1</v>
      </c>
      <c r="F7" s="2" t="s">
        <v>14</v>
      </c>
      <c r="G7" s="18"/>
      <c r="H7" s="25">
        <v>0</v>
      </c>
      <c r="I7" s="4">
        <f>C7*H7</f>
        <v>0</v>
      </c>
    </row>
    <row r="8" spans="1:9" x14ac:dyDescent="0.2">
      <c r="A8" s="1">
        <v>2</v>
      </c>
      <c r="B8" s="2"/>
      <c r="C8" s="2">
        <v>1</v>
      </c>
      <c r="D8" s="2" t="s">
        <v>15</v>
      </c>
      <c r="E8" s="2" t="s">
        <v>50</v>
      </c>
      <c r="F8" s="2" t="s">
        <v>49</v>
      </c>
      <c r="G8" s="18"/>
      <c r="H8" s="25">
        <v>0</v>
      </c>
      <c r="I8" s="4">
        <f t="shared" ref="I8:I43" si="0">C8*H8</f>
        <v>0</v>
      </c>
    </row>
    <row r="9" spans="1:9" ht="36" x14ac:dyDescent="0.2">
      <c r="A9" s="1">
        <v>3</v>
      </c>
      <c r="B9" s="2"/>
      <c r="C9" s="2">
        <v>1</v>
      </c>
      <c r="D9" s="2" t="s">
        <v>60</v>
      </c>
      <c r="E9" s="2" t="s">
        <v>61</v>
      </c>
      <c r="F9" s="2" t="s">
        <v>63</v>
      </c>
      <c r="G9" s="56" t="s">
        <v>62</v>
      </c>
      <c r="H9" s="25">
        <v>0</v>
      </c>
      <c r="I9" s="4">
        <f t="shared" si="0"/>
        <v>0</v>
      </c>
    </row>
    <row r="10" spans="1:9" x14ac:dyDescent="0.2">
      <c r="A10" s="1">
        <v>4</v>
      </c>
      <c r="B10" s="2"/>
      <c r="C10" s="2">
        <v>2</v>
      </c>
      <c r="D10" s="2" t="s">
        <v>16</v>
      </c>
      <c r="E10" s="2" t="s">
        <v>2</v>
      </c>
      <c r="F10" s="2" t="s">
        <v>17</v>
      </c>
      <c r="G10" s="18"/>
      <c r="H10" s="25">
        <v>0</v>
      </c>
      <c r="I10" s="4">
        <f t="shared" si="0"/>
        <v>0</v>
      </c>
    </row>
    <row r="11" spans="1:9" x14ac:dyDescent="0.2">
      <c r="A11" s="1">
        <v>5</v>
      </c>
      <c r="B11" s="2"/>
      <c r="C11" s="2">
        <v>1</v>
      </c>
      <c r="D11" s="2" t="s">
        <v>18</v>
      </c>
      <c r="E11" s="2" t="s">
        <v>19</v>
      </c>
      <c r="F11" s="2" t="s">
        <v>20</v>
      </c>
      <c r="G11" s="18"/>
      <c r="H11" s="25">
        <v>0</v>
      </c>
      <c r="I11" s="4">
        <f t="shared" si="0"/>
        <v>0</v>
      </c>
    </row>
    <row r="12" spans="1:9" x14ac:dyDescent="0.2">
      <c r="A12" s="1">
        <v>6</v>
      </c>
      <c r="B12" s="2"/>
      <c r="C12" s="2">
        <v>1</v>
      </c>
      <c r="D12" s="2" t="s">
        <v>18</v>
      </c>
      <c r="E12" s="2" t="s">
        <v>3</v>
      </c>
      <c r="F12" s="2" t="s">
        <v>21</v>
      </c>
      <c r="G12" s="18"/>
      <c r="H12" s="25">
        <v>0</v>
      </c>
      <c r="I12" s="4">
        <f t="shared" si="0"/>
        <v>0</v>
      </c>
    </row>
    <row r="13" spans="1:9" x14ac:dyDescent="0.2">
      <c r="A13" s="1">
        <v>7</v>
      </c>
      <c r="B13" s="2"/>
      <c r="C13" s="52">
        <v>1</v>
      </c>
      <c r="D13" s="52" t="s">
        <v>18</v>
      </c>
      <c r="E13" s="52" t="s">
        <v>4</v>
      </c>
      <c r="F13" s="52" t="s">
        <v>22</v>
      </c>
      <c r="G13" s="62"/>
      <c r="H13" s="25">
        <v>0</v>
      </c>
      <c r="I13" s="4">
        <f t="shared" si="0"/>
        <v>0</v>
      </c>
    </row>
    <row r="14" spans="1:9" x14ac:dyDescent="0.2">
      <c r="A14" s="1">
        <v>8</v>
      </c>
      <c r="B14" s="2"/>
      <c r="C14" s="52">
        <v>1</v>
      </c>
      <c r="D14" s="52" t="s">
        <v>18</v>
      </c>
      <c r="E14" s="52" t="s">
        <v>71</v>
      </c>
      <c r="F14" s="52" t="s">
        <v>72</v>
      </c>
      <c r="G14" s="62"/>
      <c r="H14" s="25">
        <v>0</v>
      </c>
      <c r="I14" s="4">
        <f t="shared" si="0"/>
        <v>0</v>
      </c>
    </row>
    <row r="15" spans="1:9" x14ac:dyDescent="0.2">
      <c r="A15" s="1">
        <v>9</v>
      </c>
      <c r="B15" s="2"/>
      <c r="C15" s="52">
        <v>2</v>
      </c>
      <c r="D15" s="52" t="s">
        <v>18</v>
      </c>
      <c r="E15" s="52" t="s">
        <v>79</v>
      </c>
      <c r="F15" s="52" t="s">
        <v>23</v>
      </c>
      <c r="G15" s="62"/>
      <c r="H15" s="25">
        <v>0</v>
      </c>
      <c r="I15" s="4">
        <f t="shared" si="0"/>
        <v>0</v>
      </c>
    </row>
    <row r="16" spans="1:9" x14ac:dyDescent="0.2">
      <c r="A16" s="1">
        <v>10</v>
      </c>
      <c r="B16" s="2"/>
      <c r="C16" s="52">
        <v>2</v>
      </c>
      <c r="D16" s="52" t="s">
        <v>18</v>
      </c>
      <c r="E16" s="52" t="s">
        <v>84</v>
      </c>
      <c r="F16" s="52" t="s">
        <v>85</v>
      </c>
      <c r="G16" s="62"/>
      <c r="H16" s="25">
        <v>0</v>
      </c>
      <c r="I16" s="4">
        <f t="shared" si="0"/>
        <v>0</v>
      </c>
    </row>
    <row r="17" spans="1:9" x14ac:dyDescent="0.2">
      <c r="A17" s="1">
        <v>11</v>
      </c>
      <c r="B17" s="2"/>
      <c r="C17" s="52">
        <v>1</v>
      </c>
      <c r="D17" s="52" t="s">
        <v>18</v>
      </c>
      <c r="E17" s="52" t="s">
        <v>5</v>
      </c>
      <c r="F17" s="52" t="s">
        <v>24</v>
      </c>
      <c r="G17" s="62"/>
      <c r="H17" s="25">
        <v>0</v>
      </c>
      <c r="I17" s="4">
        <f t="shared" si="0"/>
        <v>0</v>
      </c>
    </row>
    <row r="18" spans="1:9" x14ac:dyDescent="0.2">
      <c r="A18" s="1">
        <v>12</v>
      </c>
      <c r="B18" s="2"/>
      <c r="C18" s="52">
        <v>2</v>
      </c>
      <c r="D18" s="52" t="s">
        <v>18</v>
      </c>
      <c r="E18" s="52" t="s">
        <v>25</v>
      </c>
      <c r="F18" s="52" t="s">
        <v>26</v>
      </c>
      <c r="G18" s="62"/>
      <c r="H18" s="25">
        <v>0</v>
      </c>
      <c r="I18" s="4">
        <f t="shared" si="0"/>
        <v>0</v>
      </c>
    </row>
    <row r="19" spans="1:9" x14ac:dyDescent="0.2">
      <c r="A19" s="1">
        <v>13</v>
      </c>
      <c r="B19" s="2"/>
      <c r="C19" s="52">
        <v>1</v>
      </c>
      <c r="D19" s="52" t="s">
        <v>68</v>
      </c>
      <c r="E19" s="52" t="s">
        <v>69</v>
      </c>
      <c r="F19" s="52" t="s">
        <v>70</v>
      </c>
      <c r="G19" s="62"/>
      <c r="H19" s="25">
        <v>0</v>
      </c>
      <c r="I19" s="4">
        <f t="shared" si="0"/>
        <v>0</v>
      </c>
    </row>
    <row r="20" spans="1:9" x14ac:dyDescent="0.2">
      <c r="A20" s="1">
        <v>14</v>
      </c>
      <c r="B20" s="2"/>
      <c r="C20" s="52">
        <v>1</v>
      </c>
      <c r="D20" s="52" t="s">
        <v>74</v>
      </c>
      <c r="E20" s="52" t="s">
        <v>82</v>
      </c>
      <c r="F20" s="52" t="s">
        <v>83</v>
      </c>
      <c r="G20" s="62"/>
      <c r="H20" s="25">
        <v>0</v>
      </c>
      <c r="I20" s="4">
        <f t="shared" si="0"/>
        <v>0</v>
      </c>
    </row>
    <row r="21" spans="1:9" x14ac:dyDescent="0.2">
      <c r="A21" s="1">
        <v>15</v>
      </c>
      <c r="B21" s="2"/>
      <c r="C21" s="52">
        <v>1</v>
      </c>
      <c r="D21" s="52" t="s">
        <v>74</v>
      </c>
      <c r="E21" s="52" t="s">
        <v>75</v>
      </c>
      <c r="F21" s="52"/>
      <c r="G21" s="62"/>
      <c r="H21" s="25">
        <v>0</v>
      </c>
      <c r="I21" s="4">
        <f t="shared" si="0"/>
        <v>0</v>
      </c>
    </row>
    <row r="22" spans="1:9" x14ac:dyDescent="0.2">
      <c r="A22" s="1">
        <v>16</v>
      </c>
      <c r="B22" s="2"/>
      <c r="C22" s="52">
        <v>1</v>
      </c>
      <c r="D22" s="52" t="s">
        <v>74</v>
      </c>
      <c r="E22" s="52" t="s">
        <v>76</v>
      </c>
      <c r="F22" s="52"/>
      <c r="G22" s="62"/>
      <c r="H22" s="25">
        <v>0</v>
      </c>
      <c r="I22" s="4">
        <f t="shared" si="0"/>
        <v>0</v>
      </c>
    </row>
    <row r="23" spans="1:9" x14ac:dyDescent="0.2">
      <c r="A23" s="1">
        <v>17</v>
      </c>
      <c r="B23" s="2"/>
      <c r="C23" s="52">
        <v>1</v>
      </c>
      <c r="D23" s="52" t="s">
        <v>77</v>
      </c>
      <c r="E23" s="52" t="s">
        <v>78</v>
      </c>
      <c r="F23" s="52"/>
      <c r="G23" s="62"/>
      <c r="H23" s="25">
        <v>0</v>
      </c>
      <c r="I23" s="4">
        <f t="shared" si="0"/>
        <v>0</v>
      </c>
    </row>
    <row r="24" spans="1:9" x14ac:dyDescent="0.2">
      <c r="A24" s="1">
        <v>18</v>
      </c>
      <c r="B24" s="2"/>
      <c r="C24" s="52">
        <v>1</v>
      </c>
      <c r="D24" s="52" t="s">
        <v>18</v>
      </c>
      <c r="E24" s="52" t="s">
        <v>47</v>
      </c>
      <c r="F24" s="52" t="s">
        <v>48</v>
      </c>
      <c r="G24" s="62"/>
      <c r="H24" s="25">
        <v>0</v>
      </c>
      <c r="I24" s="4">
        <f t="shared" si="0"/>
        <v>0</v>
      </c>
    </row>
    <row r="25" spans="1:9" x14ac:dyDescent="0.2">
      <c r="A25" s="1">
        <v>19</v>
      </c>
      <c r="B25" s="2"/>
      <c r="C25" s="52">
        <v>1</v>
      </c>
      <c r="D25" s="52" t="s">
        <v>18</v>
      </c>
      <c r="E25" s="52" t="s">
        <v>51</v>
      </c>
      <c r="F25" s="52" t="s">
        <v>52</v>
      </c>
      <c r="G25" s="62"/>
      <c r="H25" s="25">
        <v>0</v>
      </c>
      <c r="I25" s="4">
        <f t="shared" si="0"/>
        <v>0</v>
      </c>
    </row>
    <row r="26" spans="1:9" x14ac:dyDescent="0.2">
      <c r="A26" s="1">
        <v>20</v>
      </c>
      <c r="B26" s="2"/>
      <c r="C26" s="52">
        <v>2</v>
      </c>
      <c r="D26" s="52" t="s">
        <v>53</v>
      </c>
      <c r="E26" s="63">
        <v>79886</v>
      </c>
      <c r="F26" s="52" t="s">
        <v>54</v>
      </c>
      <c r="G26" s="62"/>
      <c r="H26" s="25">
        <v>0</v>
      </c>
      <c r="I26" s="4">
        <f t="shared" si="0"/>
        <v>0</v>
      </c>
    </row>
    <row r="27" spans="1:9" x14ac:dyDescent="0.2">
      <c r="A27" s="1">
        <v>21</v>
      </c>
      <c r="B27" s="2"/>
      <c r="C27" s="52">
        <v>2</v>
      </c>
      <c r="D27" s="52" t="s">
        <v>53</v>
      </c>
      <c r="E27" s="63">
        <v>40932</v>
      </c>
      <c r="F27" s="52" t="s">
        <v>55</v>
      </c>
      <c r="G27" s="62"/>
      <c r="H27" s="25">
        <v>0</v>
      </c>
      <c r="I27" s="4">
        <f t="shared" si="0"/>
        <v>0</v>
      </c>
    </row>
    <row r="28" spans="1:9" x14ac:dyDescent="0.2">
      <c r="A28" s="1">
        <v>22</v>
      </c>
      <c r="B28" s="2"/>
      <c r="C28" s="52">
        <v>2</v>
      </c>
      <c r="D28" s="52" t="s">
        <v>27</v>
      </c>
      <c r="E28" s="52" t="s">
        <v>6</v>
      </c>
      <c r="F28" s="52" t="s">
        <v>28</v>
      </c>
      <c r="G28" s="62"/>
      <c r="H28" s="25">
        <v>0</v>
      </c>
      <c r="I28" s="4">
        <f t="shared" si="0"/>
        <v>0</v>
      </c>
    </row>
    <row r="29" spans="1:9" x14ac:dyDescent="0.2">
      <c r="A29" s="1">
        <v>23</v>
      </c>
      <c r="B29" s="2"/>
      <c r="C29" s="52">
        <v>2</v>
      </c>
      <c r="D29" s="52" t="s">
        <v>29</v>
      </c>
      <c r="E29" s="52" t="s">
        <v>7</v>
      </c>
      <c r="F29" s="52" t="s">
        <v>56</v>
      </c>
      <c r="G29" s="62"/>
      <c r="H29" s="25">
        <v>0</v>
      </c>
      <c r="I29" s="4">
        <f t="shared" si="0"/>
        <v>0</v>
      </c>
    </row>
    <row r="30" spans="1:9" x14ac:dyDescent="0.2">
      <c r="A30" s="1">
        <v>24</v>
      </c>
      <c r="B30" s="2"/>
      <c r="C30" s="52">
        <v>1</v>
      </c>
      <c r="D30" s="52" t="s">
        <v>29</v>
      </c>
      <c r="E30" s="52" t="s">
        <v>80</v>
      </c>
      <c r="F30" s="52" t="s">
        <v>81</v>
      </c>
      <c r="G30" s="62" t="s">
        <v>57</v>
      </c>
      <c r="H30" s="25">
        <v>0</v>
      </c>
      <c r="I30" s="4">
        <f t="shared" si="0"/>
        <v>0</v>
      </c>
    </row>
    <row r="31" spans="1:9" x14ac:dyDescent="0.2">
      <c r="A31" s="1">
        <v>25</v>
      </c>
      <c r="B31" s="2"/>
      <c r="C31" s="52">
        <v>1</v>
      </c>
      <c r="D31" s="52" t="s">
        <v>29</v>
      </c>
      <c r="E31" s="52" t="s">
        <v>8</v>
      </c>
      <c r="F31" s="52" t="s">
        <v>58</v>
      </c>
      <c r="G31" s="62" t="s">
        <v>59</v>
      </c>
      <c r="H31" s="25">
        <v>0</v>
      </c>
      <c r="I31" s="4">
        <f t="shared" si="0"/>
        <v>0</v>
      </c>
    </row>
    <row r="32" spans="1:9" x14ac:dyDescent="0.2">
      <c r="A32" s="1">
        <v>26</v>
      </c>
      <c r="B32" s="2"/>
      <c r="C32" s="52">
        <v>1</v>
      </c>
      <c r="D32" s="52" t="s">
        <v>30</v>
      </c>
      <c r="E32" s="52" t="s">
        <v>86</v>
      </c>
      <c r="F32" s="52" t="s">
        <v>31</v>
      </c>
      <c r="G32" s="62" t="s">
        <v>88</v>
      </c>
      <c r="H32" s="25">
        <v>0</v>
      </c>
      <c r="I32" s="4">
        <f t="shared" si="0"/>
        <v>0</v>
      </c>
    </row>
    <row r="33" spans="1:9" x14ac:dyDescent="0.2">
      <c r="A33" s="1">
        <v>27</v>
      </c>
      <c r="B33" s="2"/>
      <c r="C33" s="52">
        <v>1</v>
      </c>
      <c r="D33" s="52" t="s">
        <v>40</v>
      </c>
      <c r="E33" s="52" t="s">
        <v>66</v>
      </c>
      <c r="F33" s="52" t="s">
        <v>67</v>
      </c>
      <c r="G33" s="62"/>
      <c r="H33" s="25">
        <v>0</v>
      </c>
      <c r="I33" s="4">
        <f t="shared" si="0"/>
        <v>0</v>
      </c>
    </row>
    <row r="34" spans="1:9" x14ac:dyDescent="0.2">
      <c r="A34" s="1">
        <v>28</v>
      </c>
      <c r="B34" s="2"/>
      <c r="C34" s="52">
        <v>1</v>
      </c>
      <c r="D34" s="52" t="s">
        <v>9</v>
      </c>
      <c r="E34" s="52" t="s">
        <v>10</v>
      </c>
      <c r="F34" s="52" t="s">
        <v>32</v>
      </c>
      <c r="G34" s="62"/>
      <c r="H34" s="25">
        <v>0</v>
      </c>
      <c r="I34" s="4">
        <f t="shared" si="0"/>
        <v>0</v>
      </c>
    </row>
    <row r="35" spans="1:9" x14ac:dyDescent="0.2">
      <c r="A35" s="1">
        <v>29</v>
      </c>
      <c r="B35" s="2"/>
      <c r="C35" s="52">
        <v>1</v>
      </c>
      <c r="D35" s="52" t="s">
        <v>9</v>
      </c>
      <c r="E35" s="52" t="s">
        <v>33</v>
      </c>
      <c r="F35" s="52" t="s">
        <v>34</v>
      </c>
      <c r="G35" s="62"/>
      <c r="H35" s="25">
        <v>0</v>
      </c>
      <c r="I35" s="4">
        <f t="shared" si="0"/>
        <v>0</v>
      </c>
    </row>
    <row r="36" spans="1:9" x14ac:dyDescent="0.2">
      <c r="A36" s="1">
        <v>30</v>
      </c>
      <c r="B36" s="2"/>
      <c r="C36" s="52">
        <v>1</v>
      </c>
      <c r="D36" s="52" t="s">
        <v>35</v>
      </c>
      <c r="E36" s="52" t="s">
        <v>11</v>
      </c>
      <c r="F36" s="52" t="s">
        <v>36</v>
      </c>
      <c r="G36" s="62"/>
      <c r="H36" s="25">
        <v>0</v>
      </c>
      <c r="I36" s="4">
        <f t="shared" si="0"/>
        <v>0</v>
      </c>
    </row>
    <row r="37" spans="1:9" x14ac:dyDescent="0.2">
      <c r="A37" s="1">
        <v>31</v>
      </c>
      <c r="B37" s="2"/>
      <c r="C37" s="52">
        <v>2</v>
      </c>
      <c r="D37" s="52" t="s">
        <v>35</v>
      </c>
      <c r="E37" s="52" t="s">
        <v>12</v>
      </c>
      <c r="F37" s="52" t="s">
        <v>37</v>
      </c>
      <c r="G37" s="62"/>
      <c r="H37" s="25">
        <v>0</v>
      </c>
      <c r="I37" s="4">
        <f t="shared" si="0"/>
        <v>0</v>
      </c>
    </row>
    <row r="38" spans="1:9" x14ac:dyDescent="0.2">
      <c r="A38" s="1">
        <v>32</v>
      </c>
      <c r="B38" s="2"/>
      <c r="C38" s="52">
        <v>1</v>
      </c>
      <c r="D38" s="52" t="s">
        <v>35</v>
      </c>
      <c r="E38" s="52" t="s">
        <v>13</v>
      </c>
      <c r="F38" s="52" t="s">
        <v>38</v>
      </c>
      <c r="G38" s="62"/>
      <c r="H38" s="25">
        <v>0</v>
      </c>
      <c r="I38" s="4">
        <f t="shared" si="0"/>
        <v>0</v>
      </c>
    </row>
    <row r="39" spans="1:9" x14ac:dyDescent="0.2">
      <c r="A39" s="1">
        <v>33</v>
      </c>
      <c r="B39" s="2"/>
      <c r="C39" s="52">
        <v>1</v>
      </c>
      <c r="D39" s="52" t="s">
        <v>41</v>
      </c>
      <c r="E39" s="52" t="s">
        <v>42</v>
      </c>
      <c r="F39" s="52" t="s">
        <v>43</v>
      </c>
      <c r="G39" s="62"/>
      <c r="H39" s="25">
        <v>0</v>
      </c>
      <c r="I39" s="4">
        <f t="shared" si="0"/>
        <v>0</v>
      </c>
    </row>
    <row r="40" spans="1:9" x14ac:dyDescent="0.2">
      <c r="A40" s="1">
        <v>34</v>
      </c>
      <c r="B40" s="2"/>
      <c r="C40" s="52">
        <v>1</v>
      </c>
      <c r="D40" s="52" t="s">
        <v>41</v>
      </c>
      <c r="E40" s="52" t="s">
        <v>44</v>
      </c>
      <c r="F40" s="52" t="s">
        <v>46</v>
      </c>
      <c r="G40" s="62"/>
      <c r="H40" s="25">
        <v>0</v>
      </c>
      <c r="I40" s="4">
        <f t="shared" si="0"/>
        <v>0</v>
      </c>
    </row>
    <row r="41" spans="1:9" x14ac:dyDescent="0.2">
      <c r="A41" s="1">
        <v>35</v>
      </c>
      <c r="B41" s="2"/>
      <c r="C41" s="52">
        <v>1</v>
      </c>
      <c r="D41" s="52" t="s">
        <v>41</v>
      </c>
      <c r="E41" s="52" t="s">
        <v>45</v>
      </c>
      <c r="F41" s="52" t="s">
        <v>46</v>
      </c>
      <c r="G41" s="62"/>
      <c r="H41" s="25">
        <v>0</v>
      </c>
      <c r="I41" s="4">
        <f t="shared" si="0"/>
        <v>0</v>
      </c>
    </row>
    <row r="42" spans="1:9" ht="44.25" customHeight="1" x14ac:dyDescent="0.2">
      <c r="A42" s="1">
        <v>36</v>
      </c>
      <c r="B42" s="2"/>
      <c r="C42" s="52">
        <v>1</v>
      </c>
      <c r="D42" s="53" t="s">
        <v>110</v>
      </c>
      <c r="E42" s="52" t="s">
        <v>65</v>
      </c>
      <c r="F42" s="2"/>
      <c r="G42" s="18"/>
      <c r="H42" s="25">
        <v>0</v>
      </c>
      <c r="I42" s="4">
        <f t="shared" si="0"/>
        <v>0</v>
      </c>
    </row>
    <row r="43" spans="1:9" ht="42.75" x14ac:dyDescent="0.2">
      <c r="A43" s="1">
        <v>37</v>
      </c>
      <c r="B43" s="2"/>
      <c r="C43" s="2">
        <v>1</v>
      </c>
      <c r="D43" s="2"/>
      <c r="E43" s="2"/>
      <c r="F43" s="54" t="s">
        <v>111</v>
      </c>
      <c r="G43" s="18"/>
      <c r="H43" s="25">
        <v>0</v>
      </c>
      <c r="I43" s="4">
        <f t="shared" si="0"/>
        <v>0</v>
      </c>
    </row>
    <row r="44" spans="1:9" x14ac:dyDescent="0.2">
      <c r="A44" s="1"/>
      <c r="B44" s="2"/>
      <c r="C44" s="33"/>
      <c r="D44" s="33"/>
      <c r="E44" s="33"/>
      <c r="F44" s="59" t="s">
        <v>114</v>
      </c>
      <c r="G44" s="55"/>
      <c r="H44" s="57"/>
      <c r="I44" s="58">
        <f>SUM(I7:I43)</f>
        <v>0</v>
      </c>
    </row>
    <row r="45" spans="1:9" x14ac:dyDescent="0.2">
      <c r="A45" s="1"/>
      <c r="B45" s="2"/>
      <c r="C45" s="2"/>
      <c r="D45" s="2"/>
      <c r="E45" s="2"/>
      <c r="F45" s="54"/>
      <c r="G45" s="18"/>
      <c r="H45" s="25"/>
      <c r="I45" s="4"/>
    </row>
    <row r="46" spans="1:9" x14ac:dyDescent="0.2">
      <c r="A46" s="1"/>
      <c r="B46" s="2"/>
      <c r="C46" s="2"/>
      <c r="D46" s="2"/>
      <c r="E46" s="2"/>
      <c r="F46" s="54"/>
      <c r="G46" s="18"/>
      <c r="H46" s="25"/>
      <c r="I46" s="4"/>
    </row>
    <row r="47" spans="1:9" x14ac:dyDescent="0.2">
      <c r="A47" s="1">
        <v>38</v>
      </c>
      <c r="B47" s="2"/>
      <c r="C47" s="2">
        <v>1</v>
      </c>
      <c r="D47" s="2"/>
      <c r="E47" s="2"/>
      <c r="F47" s="2" t="s">
        <v>39</v>
      </c>
      <c r="G47" s="18"/>
      <c r="H47" s="25" t="s">
        <v>102</v>
      </c>
      <c r="I47" s="4">
        <v>0</v>
      </c>
    </row>
    <row r="48" spans="1:9" ht="15" x14ac:dyDescent="0.25">
      <c r="A48" s="49"/>
      <c r="B48" s="2"/>
      <c r="C48" s="33"/>
      <c r="D48" s="33"/>
      <c r="E48" s="33"/>
      <c r="F48" s="60" t="s">
        <v>108</v>
      </c>
      <c r="G48" s="55"/>
      <c r="H48" s="57"/>
      <c r="I48" s="58">
        <f>I44+I47</f>
        <v>0</v>
      </c>
    </row>
    <row r="49" spans="1:9" x14ac:dyDescent="0.2">
      <c r="A49" s="41"/>
      <c r="B49" s="2"/>
      <c r="C49" s="2"/>
      <c r="D49" s="2"/>
      <c r="E49" s="2"/>
      <c r="F49" s="2"/>
      <c r="G49" s="18"/>
      <c r="H49" s="25"/>
      <c r="I49" s="4"/>
    </row>
    <row r="50" spans="1:9" x14ac:dyDescent="0.2">
      <c r="A50" s="41"/>
      <c r="B50" s="2"/>
      <c r="C50" s="3" t="s">
        <v>102</v>
      </c>
      <c r="D50" s="2"/>
      <c r="E50" s="2"/>
      <c r="F50" s="2" t="s">
        <v>109</v>
      </c>
      <c r="G50" s="61"/>
      <c r="H50" s="25" t="s">
        <v>96</v>
      </c>
      <c r="I50" s="4"/>
    </row>
    <row r="51" spans="1:9" x14ac:dyDescent="0.2">
      <c r="A51" s="41"/>
      <c r="B51" s="2"/>
      <c r="C51" s="3"/>
      <c r="D51" s="2"/>
      <c r="E51" s="2"/>
      <c r="F51" s="2"/>
      <c r="G51" s="18"/>
      <c r="H51" s="25"/>
      <c r="I51" s="4"/>
    </row>
    <row r="52" spans="1:9" ht="15" thickBot="1" x14ac:dyDescent="0.25">
      <c r="A52" s="41"/>
      <c r="B52" s="2"/>
      <c r="C52" s="3"/>
      <c r="D52" s="2"/>
      <c r="E52" s="2"/>
      <c r="F52" s="2"/>
      <c r="G52" s="18"/>
      <c r="H52" s="25"/>
      <c r="I52" s="4"/>
    </row>
    <row r="53" spans="1:9" x14ac:dyDescent="0.2">
      <c r="A53" s="46"/>
      <c r="B53" s="15"/>
      <c r="C53" s="14"/>
      <c r="D53" s="15"/>
      <c r="E53" s="15"/>
      <c r="F53" s="15"/>
      <c r="G53" s="38"/>
      <c r="H53" s="21"/>
      <c r="I53" s="39"/>
    </row>
    <row r="54" spans="1:9" x14ac:dyDescent="0.2">
      <c r="A54" s="41"/>
      <c r="B54" s="2"/>
      <c r="C54" s="3"/>
      <c r="D54" s="2"/>
      <c r="E54" s="2" t="s">
        <v>97</v>
      </c>
      <c r="F54" s="5"/>
      <c r="G54" s="18"/>
      <c r="H54" s="25"/>
      <c r="I54" s="4"/>
    </row>
    <row r="55" spans="1:9" x14ac:dyDescent="0.2">
      <c r="A55" s="41"/>
      <c r="B55" s="2"/>
      <c r="C55" s="3"/>
      <c r="D55" s="2"/>
      <c r="E55" s="2"/>
      <c r="F55" s="2"/>
      <c r="G55" s="18"/>
      <c r="H55" s="25"/>
      <c r="I55" s="4"/>
    </row>
    <row r="56" spans="1:9" x14ac:dyDescent="0.2">
      <c r="A56" s="41"/>
      <c r="B56" s="2"/>
      <c r="C56" s="3"/>
      <c r="D56" s="2"/>
      <c r="E56" s="2" t="s">
        <v>98</v>
      </c>
      <c r="F56" s="5"/>
      <c r="G56" s="18"/>
      <c r="H56" s="25"/>
      <c r="I56" s="4"/>
    </row>
    <row r="57" spans="1:9" x14ac:dyDescent="0.2">
      <c r="A57" s="41"/>
      <c r="B57" s="2"/>
      <c r="C57" s="3"/>
      <c r="D57" s="2"/>
      <c r="E57" s="2"/>
      <c r="F57" s="2"/>
      <c r="G57" s="18"/>
      <c r="H57" s="25"/>
      <c r="I57" s="4"/>
    </row>
    <row r="58" spans="1:9" x14ac:dyDescent="0.2">
      <c r="A58" s="41"/>
      <c r="B58" s="2"/>
      <c r="C58" s="3"/>
      <c r="D58" s="2"/>
      <c r="E58" s="2" t="s">
        <v>99</v>
      </c>
      <c r="F58" s="5"/>
      <c r="G58" s="18"/>
      <c r="H58" s="25"/>
      <c r="I58" s="4"/>
    </row>
    <row r="59" spans="1:9" x14ac:dyDescent="0.2">
      <c r="A59" s="41"/>
      <c r="B59" s="2"/>
      <c r="C59" s="3"/>
      <c r="D59" s="2"/>
      <c r="E59" s="2"/>
      <c r="F59" s="2"/>
      <c r="G59" s="18"/>
      <c r="H59" s="25"/>
      <c r="I59" s="4"/>
    </row>
    <row r="60" spans="1:9" x14ac:dyDescent="0.2">
      <c r="A60" s="41"/>
      <c r="B60" s="2"/>
      <c r="C60" s="3"/>
      <c r="D60" s="2"/>
      <c r="E60" s="2" t="s">
        <v>100</v>
      </c>
      <c r="F60" s="5"/>
      <c r="G60" s="18"/>
      <c r="H60" s="25"/>
      <c r="I60" s="4"/>
    </row>
    <row r="61" spans="1:9" ht="15" thickBot="1" x14ac:dyDescent="0.25">
      <c r="A61" s="45"/>
      <c r="B61" s="2"/>
      <c r="C61" s="3"/>
      <c r="D61" s="2"/>
      <c r="E61" s="2"/>
      <c r="F61" s="2"/>
      <c r="G61" s="18"/>
      <c r="H61" s="25"/>
      <c r="I61" s="4"/>
    </row>
    <row r="62" spans="1:9" ht="15" thickBot="1" x14ac:dyDescent="0.25">
      <c r="A62" s="6"/>
      <c r="B62" s="7"/>
      <c r="C62" s="7"/>
      <c r="D62" s="7"/>
      <c r="E62" s="7"/>
      <c r="F62" s="7"/>
      <c r="G62" s="51"/>
      <c r="H62" s="32"/>
      <c r="I62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2268 med school</vt:lpstr>
      <vt:lpstr>3125 med school</vt:lpstr>
    </vt:vector>
  </TitlesOfParts>
  <Company>Wayne State University Library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Dunbar</dc:creator>
  <cp:lastModifiedBy>Robert L. Kuhn</cp:lastModifiedBy>
  <dcterms:created xsi:type="dcterms:W3CDTF">2015-06-12T16:51:38Z</dcterms:created>
  <dcterms:modified xsi:type="dcterms:W3CDTF">2015-07-08T19:29:36Z</dcterms:modified>
</cp:coreProperties>
</file>