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Purchasing Office\Common\a    RFPs\2016 Calendar Year\RFP Deroy Furniture 2016\"/>
    </mc:Choice>
  </mc:AlternateContent>
  <bookViews>
    <workbookView xWindow="0" yWindow="0" windowWidth="22560" windowHeight="11770" tabRatio="922"/>
  </bookViews>
  <sheets>
    <sheet name="Cost Schedule C" sheetId="10" r:id="rId1"/>
    <sheet name="Furniture Count" sheetId="1" r:id="rId2"/>
    <sheet name="Exisiting2DrawerDresser" sheetId="6" r:id="rId3"/>
    <sheet name="ExistingSofa" sheetId="2" r:id="rId4"/>
    <sheet name="ExistingSoftSeat" sheetId="3" r:id="rId5"/>
    <sheet name="Existing Coffeetable" sheetId="4" r:id="rId6"/>
    <sheet name="ExistingHighChairs" sheetId="5" r:id="rId7"/>
    <sheet name="ExistingDesk&amp;DeskChair" sheetId="7" r:id="rId8"/>
    <sheet name="ExistingBedding" sheetId="8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0" l="1"/>
  <c r="B22" i="1"/>
  <c r="E17" i="10" l="1"/>
  <c r="E19" i="10" s="1"/>
  <c r="E18" i="10"/>
  <c r="E6" i="10"/>
  <c r="E7" i="10"/>
  <c r="E8" i="10"/>
  <c r="E10" i="10"/>
  <c r="E11" i="10"/>
  <c r="E12" i="10"/>
  <c r="E13" i="10"/>
  <c r="E14" i="10"/>
  <c r="E15" i="10"/>
  <c r="E16" i="10"/>
  <c r="E4" i="10"/>
  <c r="E5" i="10"/>
  <c r="I25" i="1"/>
  <c r="D13" i="1" l="1"/>
  <c r="I9" i="1"/>
  <c r="C3" i="1"/>
  <c r="D3" i="1" s="1"/>
  <c r="C4" i="1"/>
  <c r="C5" i="1"/>
  <c r="C6" i="1"/>
  <c r="C7" i="1"/>
  <c r="C8" i="1"/>
  <c r="C9" i="1"/>
  <c r="C10" i="1"/>
  <c r="C14" i="1"/>
  <c r="B31" i="1" l="1"/>
  <c r="N12" i="1"/>
  <c r="N11" i="1"/>
  <c r="N10" i="1"/>
  <c r="N9" i="1"/>
  <c r="N8" i="1"/>
  <c r="N7" i="1"/>
  <c r="N6" i="1"/>
  <c r="B21" i="1" s="1"/>
  <c r="N5" i="1"/>
  <c r="N4" i="1"/>
  <c r="N3" i="1"/>
  <c r="I24" i="1"/>
  <c r="I23" i="1"/>
  <c r="I22" i="1"/>
  <c r="I21" i="1"/>
  <c r="I20" i="1"/>
  <c r="I19" i="1"/>
  <c r="I18" i="1"/>
  <c r="I17" i="1"/>
  <c r="I16" i="1"/>
  <c r="I13" i="1"/>
  <c r="I12" i="1"/>
  <c r="I11" i="1"/>
  <c r="I10" i="1"/>
  <c r="I8" i="1"/>
  <c r="B30" i="1" s="1"/>
  <c r="I7" i="1"/>
  <c r="I6" i="1"/>
  <c r="I5" i="1"/>
  <c r="I4" i="1"/>
  <c r="I3" i="1"/>
  <c r="D12" i="1"/>
  <c r="B28" i="1" s="1"/>
  <c r="D14" i="1"/>
  <c r="D4" i="1"/>
  <c r="D5" i="1"/>
  <c r="D6" i="1"/>
  <c r="D7" i="1"/>
  <c r="B29" i="1" s="1"/>
  <c r="D8" i="1"/>
  <c r="D9" i="1"/>
  <c r="D10" i="1"/>
  <c r="B26" i="1" s="1"/>
  <c r="D11" i="1"/>
  <c r="B23" i="1" l="1"/>
  <c r="B27" i="1"/>
  <c r="B25" i="1"/>
  <c r="B18" i="1"/>
  <c r="B24" i="1"/>
  <c r="B19" i="1"/>
  <c r="B20" i="1"/>
  <c r="B17" i="1"/>
</calcChain>
</file>

<file path=xl/sharedStrings.xml><?xml version="1.0" encoding="utf-8"?>
<sst xmlns="http://schemas.openxmlformats.org/spreadsheetml/2006/main" count="112" uniqueCount="38">
  <si>
    <t>Per Floor</t>
  </si>
  <si>
    <t xml:space="preserve"> </t>
  </si>
  <si>
    <t>Soft Seat Chair</t>
  </si>
  <si>
    <t>Coffee Table</t>
  </si>
  <si>
    <t>Sofa</t>
  </si>
  <si>
    <t>Per Room</t>
  </si>
  <si>
    <t>All Floors</t>
  </si>
  <si>
    <t>Highchairs</t>
  </si>
  <si>
    <t>Dresser - 5 Drawer</t>
  </si>
  <si>
    <t>Dresser - 2 Drawer</t>
  </si>
  <si>
    <t>Lofting bars</t>
  </si>
  <si>
    <t>Bedframe</t>
  </si>
  <si>
    <t>Mattress</t>
  </si>
  <si>
    <t>Headboards</t>
  </si>
  <si>
    <t>Love seat</t>
  </si>
  <si>
    <t>Headboard</t>
  </si>
  <si>
    <t>Totals: All Floors, All Apartments</t>
  </si>
  <si>
    <t>All Floors (9,10,11)</t>
  </si>
  <si>
    <t>Desk</t>
  </si>
  <si>
    <t>Desk Chair</t>
  </si>
  <si>
    <t xml:space="preserve">Desk  </t>
  </si>
  <si>
    <t>Desk chair</t>
  </si>
  <si>
    <t>DeRoy Apartment Furniture - Floors 9-11</t>
  </si>
  <si>
    <t>Furniture - One Bedroom (8 per floor) - Room #'s 02, 03, 04, 08, 11, 12, 13 and 17</t>
  </si>
  <si>
    <t>Furniture - Two Bedroom (6 per floor) - Room #'s 01, 05, 06, 10, 14 and 15</t>
  </si>
  <si>
    <t>Furniture - Studio A (2 per floor) - Room #'s 09 and 18</t>
  </si>
  <si>
    <t>Furniture - Studio A (2 per floor) - Room #'s 07 and 16</t>
  </si>
  <si>
    <t>Click here to return to Furniture Count Page</t>
  </si>
  <si>
    <t>Furniture Count</t>
  </si>
  <si>
    <t>Price each</t>
  </si>
  <si>
    <t>Total Price</t>
  </si>
  <si>
    <t xml:space="preserve">Total </t>
  </si>
  <si>
    <t>DeRoy Apartment Furniture - Floors 9-11 Cost Schedule</t>
  </si>
  <si>
    <t>Revised Count</t>
  </si>
  <si>
    <t xml:space="preserve">Previous count </t>
  </si>
  <si>
    <t>Studios only</t>
  </si>
  <si>
    <t>Dinner Table (29")</t>
  </si>
  <si>
    <t>Dinner Table Chairs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</si>
</sst>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1"/>
      <color theme="9" tint="-0.49998474074526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4" fillId="0" borderId="0" xfId="0" applyFont="1"/>
    <xf numFmtId="0" fontId="4" fillId="0" borderId="0" xfId="0" applyFont="1" applyAlignment="1">
      <alignment horizontal="right"/>
    </xf>
    <xf numFmtId="3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3" fontId="1" fillId="2" borderId="0" xfId="0" applyNumberFormat="1" applyFont="1" applyFill="1" applyAlignment="1">
      <alignment horizontal="left"/>
    </xf>
    <xf numFmtId="0" fontId="6" fillId="2" borderId="0" xfId="1" applyFont="1" applyFill="1" applyAlignment="1">
      <alignment horizontal="left"/>
    </xf>
    <xf numFmtId="0" fontId="6" fillId="2" borderId="0" xfId="1" applyFont="1" applyFill="1"/>
    <xf numFmtId="0" fontId="3" fillId="0" borderId="0" xfId="0" applyFont="1" applyAlignment="1">
      <alignment horizontal="left"/>
    </xf>
    <xf numFmtId="0" fontId="6" fillId="0" borderId="0" xfId="1" applyFont="1"/>
    <xf numFmtId="0" fontId="7" fillId="2" borderId="0" xfId="0" applyFont="1" applyFill="1" applyAlignment="1">
      <alignment horizontal="left"/>
    </xf>
    <xf numFmtId="0" fontId="0" fillId="3" borderId="0" xfId="0" applyFill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3" borderId="2" xfId="0" applyFont="1" applyFill="1" applyBorder="1"/>
    <xf numFmtId="0" fontId="0" fillId="3" borderId="2" xfId="0" applyFill="1" applyBorder="1"/>
    <xf numFmtId="0" fontId="0" fillId="0" borderId="2" xfId="0" applyBorder="1"/>
    <xf numFmtId="0" fontId="0" fillId="0" borderId="2" xfId="0" applyBorder="1" applyAlignment="1">
      <alignment horizontal="right"/>
    </xf>
    <xf numFmtId="164" fontId="0" fillId="0" borderId="2" xfId="2" applyNumberFormat="1" applyFont="1" applyBorder="1"/>
    <xf numFmtId="0" fontId="2" fillId="0" borderId="2" xfId="0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164" fontId="1" fillId="0" borderId="2" xfId="0" applyNumberFormat="1" applyFont="1" applyBorder="1"/>
    <xf numFmtId="0" fontId="0" fillId="3" borderId="3" xfId="0" applyFill="1" applyBorder="1"/>
    <xf numFmtId="0" fontId="0" fillId="3" borderId="3" xfId="0" applyFill="1" applyBorder="1" applyAlignment="1">
      <alignment horizontal="right"/>
    </xf>
    <xf numFmtId="0" fontId="0" fillId="4" borderId="2" xfId="0" applyFill="1" applyBorder="1"/>
    <xf numFmtId="0" fontId="1" fillId="0" borderId="2" xfId="0" applyFont="1" applyFill="1" applyBorder="1"/>
    <xf numFmtId="0" fontId="0" fillId="2" borderId="2" xfId="0" applyFill="1" applyBorder="1"/>
    <xf numFmtId="0" fontId="3" fillId="0" borderId="4" xfId="0" applyFont="1" applyBorder="1" applyAlignment="1"/>
    <xf numFmtId="0" fontId="0" fillId="0" borderId="5" xfId="0" applyBorder="1" applyAlignment="1"/>
    <xf numFmtId="0" fontId="0" fillId="0" borderId="6" xfId="0" applyBorder="1" applyAlignment="1"/>
    <xf numFmtId="0" fontId="3" fillId="0" borderId="0" xfId="0" applyFont="1" applyAlignment="1"/>
    <xf numFmtId="0" fontId="0" fillId="0" borderId="0" xfId="0" applyAlignment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12</xdr:col>
      <xdr:colOff>11695</xdr:colOff>
      <xdr:row>21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7203070" cy="4048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12</xdr:col>
      <xdr:colOff>9525</xdr:colOff>
      <xdr:row>21</xdr:row>
      <xdr:rowOff>165497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04775"/>
          <a:ext cx="7219950" cy="40612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104774</xdr:rowOff>
    </xdr:from>
    <xdr:to>
      <xdr:col>12</xdr:col>
      <xdr:colOff>0</xdr:colOff>
      <xdr:row>21</xdr:row>
      <xdr:rowOff>140473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04774"/>
          <a:ext cx="7181850" cy="40361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12</xdr:col>
      <xdr:colOff>11695</xdr:colOff>
      <xdr:row>21</xdr:row>
      <xdr:rowOff>133350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85725"/>
          <a:ext cx="7203070" cy="4048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76200</xdr:rowOff>
    </xdr:from>
    <xdr:to>
      <xdr:col>12</xdr:col>
      <xdr:colOff>23322</xdr:colOff>
      <xdr:row>21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76200"/>
          <a:ext cx="7186122" cy="4038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95250</xdr:rowOff>
    </xdr:from>
    <xdr:to>
      <xdr:col>12</xdr:col>
      <xdr:colOff>23322</xdr:colOff>
      <xdr:row>21</xdr:row>
      <xdr:rowOff>133350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95250"/>
          <a:ext cx="7186122" cy="4038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11</xdr:col>
      <xdr:colOff>606449</xdr:colOff>
      <xdr:row>21</xdr:row>
      <xdr:rowOff>104775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6200"/>
          <a:ext cx="7169174" cy="4029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workbookViewId="0">
      <selection activeCell="H17" sqref="H17"/>
    </sheetView>
  </sheetViews>
  <sheetFormatPr defaultRowHeight="14.5" x14ac:dyDescent="0.35"/>
  <cols>
    <col min="1" max="1" width="35.08984375" customWidth="1"/>
    <col min="2" max="2" width="16.54296875" customWidth="1"/>
    <col min="3" max="3" width="1.453125" style="18" customWidth="1"/>
    <col min="4" max="4" width="12.08984375" customWidth="1"/>
    <col min="5" max="5" width="12.90625" customWidth="1"/>
    <col min="6" max="6" width="13" customWidth="1"/>
  </cols>
  <sheetData>
    <row r="1" spans="1:7" s="4" customFormat="1" ht="23.4" customHeight="1" x14ac:dyDescent="0.45">
      <c r="A1" s="34" t="s">
        <v>32</v>
      </c>
      <c r="B1" s="35"/>
      <c r="C1" s="35"/>
      <c r="D1" s="35"/>
      <c r="E1" s="35"/>
      <c r="F1" s="36"/>
    </row>
    <row r="2" spans="1:7" ht="28.25" customHeight="1" x14ac:dyDescent="0.35">
      <c r="A2" s="19" t="s">
        <v>16</v>
      </c>
      <c r="B2" s="20" t="s">
        <v>34</v>
      </c>
      <c r="C2" s="21"/>
      <c r="D2" s="19" t="s">
        <v>29</v>
      </c>
      <c r="E2" s="19" t="s">
        <v>30</v>
      </c>
      <c r="F2" s="32" t="s">
        <v>33</v>
      </c>
    </row>
    <row r="3" spans="1:7" s="18" customFormat="1" ht="10.65" customHeight="1" x14ac:dyDescent="0.35">
      <c r="A3" s="29"/>
      <c r="B3" s="30" t="s">
        <v>1</v>
      </c>
      <c r="C3" s="29"/>
      <c r="D3" s="29"/>
      <c r="E3" s="29"/>
      <c r="F3" s="22"/>
    </row>
    <row r="4" spans="1:7" ht="18" customHeight="1" x14ac:dyDescent="0.35">
      <c r="A4" s="23" t="s">
        <v>4</v>
      </c>
      <c r="B4" s="24">
        <v>42</v>
      </c>
      <c r="C4" s="22"/>
      <c r="D4" s="25"/>
      <c r="E4" s="25">
        <f>SUM(D4*F4)</f>
        <v>0</v>
      </c>
      <c r="F4" s="33">
        <v>42</v>
      </c>
    </row>
    <row r="5" spans="1:7" ht="18" customHeight="1" x14ac:dyDescent="0.35">
      <c r="A5" s="23" t="s">
        <v>14</v>
      </c>
      <c r="B5" s="24">
        <v>12</v>
      </c>
      <c r="C5" s="22"/>
      <c r="D5" s="25"/>
      <c r="E5" s="25">
        <f>SUM(D5*F5)</f>
        <v>0</v>
      </c>
      <c r="F5" s="33">
        <v>12</v>
      </c>
      <c r="G5" t="s">
        <v>35</v>
      </c>
    </row>
    <row r="6" spans="1:7" ht="18" customHeight="1" x14ac:dyDescent="0.35">
      <c r="A6" s="23" t="s">
        <v>2</v>
      </c>
      <c r="B6" s="26">
        <v>54</v>
      </c>
      <c r="C6" s="22"/>
      <c r="D6" s="25"/>
      <c r="E6" s="25">
        <f t="shared" ref="E6:E18" si="0">SUM(D6*F6)</f>
        <v>0</v>
      </c>
      <c r="F6" s="33">
        <v>54</v>
      </c>
    </row>
    <row r="7" spans="1:7" ht="18" customHeight="1" x14ac:dyDescent="0.35">
      <c r="A7" s="23" t="s">
        <v>3</v>
      </c>
      <c r="B7" s="27">
        <v>54</v>
      </c>
      <c r="C7" s="22"/>
      <c r="D7" s="25"/>
      <c r="E7" s="25">
        <f t="shared" si="0"/>
        <v>0</v>
      </c>
      <c r="F7" s="33">
        <v>54</v>
      </c>
    </row>
    <row r="8" spans="1:7" ht="18" customHeight="1" x14ac:dyDescent="0.35">
      <c r="A8" s="23" t="s">
        <v>36</v>
      </c>
      <c r="B8" s="27">
        <v>6</v>
      </c>
      <c r="C8" s="22"/>
      <c r="D8" s="25"/>
      <c r="E8" s="25">
        <f t="shared" si="0"/>
        <v>0</v>
      </c>
      <c r="F8" s="33">
        <v>12</v>
      </c>
      <c r="G8" t="s">
        <v>35</v>
      </c>
    </row>
    <row r="9" spans="1:7" ht="18" customHeight="1" x14ac:dyDescent="0.35">
      <c r="A9" s="23" t="s">
        <v>37</v>
      </c>
      <c r="B9" s="27"/>
      <c r="C9" s="22"/>
      <c r="D9" s="25"/>
      <c r="E9" s="25">
        <f t="shared" si="0"/>
        <v>0</v>
      </c>
      <c r="F9" s="33">
        <v>24</v>
      </c>
    </row>
    <row r="10" spans="1:7" ht="18" customHeight="1" x14ac:dyDescent="0.35">
      <c r="A10" s="23" t="s">
        <v>7</v>
      </c>
      <c r="B10" s="27">
        <v>132</v>
      </c>
      <c r="C10" s="22"/>
      <c r="D10" s="25"/>
      <c r="E10" s="25">
        <f t="shared" si="0"/>
        <v>0</v>
      </c>
      <c r="F10" s="33">
        <v>126</v>
      </c>
    </row>
    <row r="11" spans="1:7" ht="18" customHeight="1" x14ac:dyDescent="0.35">
      <c r="A11" s="23" t="s">
        <v>15</v>
      </c>
      <c r="B11" s="27">
        <v>312</v>
      </c>
      <c r="C11" s="22"/>
      <c r="D11" s="25"/>
      <c r="E11" s="25">
        <f t="shared" si="0"/>
        <v>0</v>
      </c>
      <c r="F11" s="33">
        <v>384</v>
      </c>
    </row>
    <row r="12" spans="1:7" ht="18" customHeight="1" x14ac:dyDescent="0.35">
      <c r="A12" s="23" t="s">
        <v>10</v>
      </c>
      <c r="B12" s="27">
        <v>156</v>
      </c>
      <c r="C12" s="22"/>
      <c r="D12" s="25"/>
      <c r="E12" s="25">
        <f t="shared" si="0"/>
        <v>0</v>
      </c>
      <c r="F12" s="33">
        <v>192</v>
      </c>
    </row>
    <row r="13" spans="1:7" ht="18" customHeight="1" x14ac:dyDescent="0.35">
      <c r="A13" s="23" t="s">
        <v>11</v>
      </c>
      <c r="B13" s="27">
        <v>78</v>
      </c>
      <c r="C13" s="22"/>
      <c r="D13" s="25"/>
      <c r="E13" s="25">
        <f t="shared" si="0"/>
        <v>0</v>
      </c>
      <c r="F13" s="33">
        <v>96</v>
      </c>
    </row>
    <row r="14" spans="1:7" ht="18" customHeight="1" x14ac:dyDescent="0.35">
      <c r="A14" s="23" t="s">
        <v>12</v>
      </c>
      <c r="B14" s="27">
        <v>78</v>
      </c>
      <c r="C14" s="22"/>
      <c r="D14" s="25"/>
      <c r="E14" s="25">
        <f t="shared" si="0"/>
        <v>0</v>
      </c>
      <c r="F14" s="33">
        <v>96</v>
      </c>
    </row>
    <row r="15" spans="1:7" ht="18" customHeight="1" x14ac:dyDescent="0.35">
      <c r="A15" s="23" t="s">
        <v>9</v>
      </c>
      <c r="B15" s="27">
        <v>102</v>
      </c>
      <c r="C15" s="22"/>
      <c r="D15" s="25"/>
      <c r="E15" s="25">
        <f t="shared" si="0"/>
        <v>0</v>
      </c>
      <c r="F15" s="33">
        <v>102</v>
      </c>
    </row>
    <row r="16" spans="1:7" ht="18" customHeight="1" x14ac:dyDescent="0.35">
      <c r="A16" s="23" t="s">
        <v>8</v>
      </c>
      <c r="B16" s="27">
        <v>18</v>
      </c>
      <c r="C16" s="22"/>
      <c r="D16" s="25"/>
      <c r="E16" s="25">
        <f t="shared" si="0"/>
        <v>0</v>
      </c>
      <c r="F16" s="33">
        <v>18</v>
      </c>
    </row>
    <row r="17" spans="1:6" ht="21.75" customHeight="1" x14ac:dyDescent="0.35">
      <c r="A17" s="31" t="s">
        <v>18</v>
      </c>
      <c r="B17" s="31"/>
      <c r="C17" s="31"/>
      <c r="D17" s="31"/>
      <c r="E17" s="25">
        <f t="shared" si="0"/>
        <v>0</v>
      </c>
      <c r="F17" s="33">
        <v>120</v>
      </c>
    </row>
    <row r="18" spans="1:6" ht="21" customHeight="1" x14ac:dyDescent="0.35">
      <c r="A18" s="31" t="s">
        <v>19</v>
      </c>
      <c r="B18" s="31"/>
      <c r="C18" s="31"/>
      <c r="D18" s="31"/>
      <c r="E18" s="25">
        <f t="shared" si="0"/>
        <v>0</v>
      </c>
      <c r="F18" s="33">
        <v>120</v>
      </c>
    </row>
    <row r="19" spans="1:6" ht="21" customHeight="1" x14ac:dyDescent="0.35">
      <c r="A19" s="23" t="s">
        <v>31</v>
      </c>
      <c r="B19" s="23"/>
      <c r="C19" s="22"/>
      <c r="D19" s="23"/>
      <c r="E19" s="28">
        <f>SUM(E4:E18)</f>
        <v>0</v>
      </c>
      <c r="F19" s="23"/>
    </row>
    <row r="20" spans="1:6" ht="20.25" customHeight="1" x14ac:dyDescent="0.35"/>
    <row r="21" spans="1:6" ht="18" customHeight="1" x14ac:dyDescent="0.35"/>
    <row r="22" spans="1:6" ht="21" customHeight="1" x14ac:dyDescent="0.35"/>
    <row r="23" spans="1:6" ht="18" customHeight="1" x14ac:dyDescent="0.35"/>
    <row r="24" spans="1:6" ht="19.5" customHeight="1" x14ac:dyDescent="0.35"/>
    <row r="25" spans="1:6" ht="21" customHeight="1" x14ac:dyDescent="0.35"/>
    <row r="26" spans="1:6" ht="18" customHeight="1" x14ac:dyDescent="0.35"/>
    <row r="27" spans="1:6" ht="20.25" customHeight="1" x14ac:dyDescent="0.35"/>
    <row r="28" spans="1:6" ht="21" customHeight="1" x14ac:dyDescent="0.35"/>
    <row r="29" spans="1:6" ht="21" customHeight="1" x14ac:dyDescent="0.35"/>
    <row r="30" spans="1:6" ht="18.75" customHeight="1" x14ac:dyDescent="0.35"/>
    <row r="31" spans="1:6" ht="21" customHeight="1" x14ac:dyDescent="0.35"/>
    <row r="32" spans="1:6" ht="19.5" customHeight="1" x14ac:dyDescent="0.35"/>
  </sheetData>
  <mergeCells count="1">
    <mergeCell ref="A1:F1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opLeftCell="A10" workbookViewId="0">
      <selection activeCell="A17" sqref="A17"/>
    </sheetView>
  </sheetViews>
  <sheetFormatPr defaultRowHeight="14.5" x14ac:dyDescent="0.35"/>
  <cols>
    <col min="1" max="1" width="35.08984375" customWidth="1"/>
    <col min="2" max="3" width="12.54296875" customWidth="1"/>
    <col min="4" max="4" width="12.54296875" style="1" customWidth="1"/>
    <col min="5" max="5" width="3" style="1" customWidth="1"/>
    <col min="6" max="6" width="36" style="1" customWidth="1"/>
    <col min="7" max="7" width="12.54296875" style="1" customWidth="1"/>
    <col min="8" max="9" width="12.54296875" customWidth="1"/>
    <col min="10" max="10" width="2.54296875" customWidth="1"/>
    <col min="11" max="11" width="30.08984375" customWidth="1"/>
    <col min="12" max="12" width="12.453125" customWidth="1"/>
    <col min="13" max="13" width="10.54296875" customWidth="1"/>
  </cols>
  <sheetData>
    <row r="1" spans="1:14" s="4" customFormat="1" ht="18.5" x14ac:dyDescent="0.45">
      <c r="A1" s="37" t="s">
        <v>22</v>
      </c>
      <c r="B1" s="38"/>
      <c r="C1" s="38"/>
      <c r="D1" s="15" t="s">
        <v>28</v>
      </c>
      <c r="E1" s="5"/>
      <c r="F1" s="5"/>
      <c r="G1" s="5"/>
    </row>
    <row r="2" spans="1:14" ht="54" customHeight="1" x14ac:dyDescent="0.35">
      <c r="A2" s="9" t="s">
        <v>24</v>
      </c>
      <c r="B2" s="2" t="s">
        <v>5</v>
      </c>
      <c r="C2" s="3" t="s">
        <v>0</v>
      </c>
      <c r="D2" s="3" t="s">
        <v>17</v>
      </c>
      <c r="E2"/>
      <c r="F2" s="9" t="s">
        <v>23</v>
      </c>
      <c r="G2" s="2" t="s">
        <v>5</v>
      </c>
      <c r="H2" s="3" t="s">
        <v>0</v>
      </c>
      <c r="I2" s="3" t="s">
        <v>17</v>
      </c>
      <c r="K2" s="9" t="s">
        <v>25</v>
      </c>
      <c r="L2" s="2" t="s">
        <v>5</v>
      </c>
      <c r="M2" s="3" t="s">
        <v>0</v>
      </c>
      <c r="N2" s="3" t="s">
        <v>17</v>
      </c>
    </row>
    <row r="3" spans="1:14" ht="18" customHeight="1" x14ac:dyDescent="0.35">
      <c r="A3" t="s">
        <v>4</v>
      </c>
      <c r="B3" s="1">
        <v>1</v>
      </c>
      <c r="C3" s="6">
        <f>+SUM(B3*6)</f>
        <v>6</v>
      </c>
      <c r="D3" s="6">
        <f t="shared" ref="D3:D14" si="0">SUM(C3*3)</f>
        <v>18</v>
      </c>
      <c r="E3"/>
      <c r="F3" t="s">
        <v>4</v>
      </c>
      <c r="G3" s="1">
        <v>1</v>
      </c>
      <c r="H3" s="6">
        <v>8</v>
      </c>
      <c r="I3" s="6">
        <f>SUM(H3*3)</f>
        <v>24</v>
      </c>
      <c r="K3" t="s">
        <v>14</v>
      </c>
      <c r="L3" s="1">
        <v>1</v>
      </c>
      <c r="M3" s="6">
        <v>2</v>
      </c>
      <c r="N3" s="6">
        <f>SUM(M3*3)</f>
        <v>6</v>
      </c>
    </row>
    <row r="4" spans="1:14" ht="18" customHeight="1" x14ac:dyDescent="0.35">
      <c r="A4" t="s">
        <v>2</v>
      </c>
      <c r="B4" s="1">
        <v>1</v>
      </c>
      <c r="C4" s="6">
        <f t="shared" ref="C4:C14" si="1">+SUM(B4*6)</f>
        <v>6</v>
      </c>
      <c r="D4" s="6">
        <f t="shared" si="0"/>
        <v>18</v>
      </c>
      <c r="E4"/>
      <c r="F4" t="s">
        <v>2</v>
      </c>
      <c r="G4" s="1">
        <v>1</v>
      </c>
      <c r="H4" s="6">
        <v>8</v>
      </c>
      <c r="I4" s="6">
        <f t="shared" ref="I4:I13" si="2">SUM(H4*3)</f>
        <v>24</v>
      </c>
      <c r="K4" t="s">
        <v>2</v>
      </c>
      <c r="L4" s="1">
        <v>1</v>
      </c>
      <c r="M4" s="6">
        <v>2</v>
      </c>
      <c r="N4" s="6">
        <f t="shared" ref="N4:N12" si="3">SUM(M4*3)</f>
        <v>6</v>
      </c>
    </row>
    <row r="5" spans="1:14" ht="18" customHeight="1" x14ac:dyDescent="0.35">
      <c r="A5" t="s">
        <v>3</v>
      </c>
      <c r="B5" s="1">
        <v>1</v>
      </c>
      <c r="C5" s="6">
        <f t="shared" si="1"/>
        <v>6</v>
      </c>
      <c r="D5" s="6">
        <f t="shared" si="0"/>
        <v>18</v>
      </c>
      <c r="E5"/>
      <c r="F5" t="s">
        <v>3</v>
      </c>
      <c r="G5" s="1">
        <v>1</v>
      </c>
      <c r="H5" s="6">
        <v>8</v>
      </c>
      <c r="I5" s="6">
        <f t="shared" si="2"/>
        <v>24</v>
      </c>
      <c r="K5" t="s">
        <v>3</v>
      </c>
      <c r="L5" s="1">
        <v>1</v>
      </c>
      <c r="M5" s="6">
        <v>2</v>
      </c>
      <c r="N5" s="6">
        <f t="shared" si="3"/>
        <v>6</v>
      </c>
    </row>
    <row r="6" spans="1:14" ht="18" customHeight="1" x14ac:dyDescent="0.35">
      <c r="A6" t="s">
        <v>7</v>
      </c>
      <c r="B6" s="7">
        <v>3</v>
      </c>
      <c r="C6" s="6">
        <f t="shared" si="1"/>
        <v>18</v>
      </c>
      <c r="D6" s="6">
        <f t="shared" si="0"/>
        <v>54</v>
      </c>
      <c r="E6"/>
      <c r="F6" t="s">
        <v>7</v>
      </c>
      <c r="G6" s="7">
        <v>2</v>
      </c>
      <c r="H6" s="6">
        <v>16</v>
      </c>
      <c r="I6" s="6">
        <f t="shared" si="2"/>
        <v>48</v>
      </c>
      <c r="K6" t="s">
        <v>36</v>
      </c>
      <c r="L6" s="7">
        <v>1</v>
      </c>
      <c r="M6" s="6">
        <v>2</v>
      </c>
      <c r="N6" s="6">
        <f t="shared" si="3"/>
        <v>6</v>
      </c>
    </row>
    <row r="7" spans="1:14" ht="18" customHeight="1" x14ac:dyDescent="0.35">
      <c r="A7" t="s">
        <v>8</v>
      </c>
      <c r="B7" s="8">
        <v>1</v>
      </c>
      <c r="C7" s="6">
        <f t="shared" si="1"/>
        <v>6</v>
      </c>
      <c r="D7" s="6">
        <f t="shared" si="0"/>
        <v>18</v>
      </c>
      <c r="E7"/>
      <c r="F7" t="s">
        <v>9</v>
      </c>
      <c r="G7" s="8">
        <v>2</v>
      </c>
      <c r="H7" s="6">
        <v>16</v>
      </c>
      <c r="I7" s="6">
        <f t="shared" si="2"/>
        <v>48</v>
      </c>
      <c r="K7" t="s">
        <v>37</v>
      </c>
      <c r="L7" s="8">
        <v>2</v>
      </c>
      <c r="M7" s="6">
        <v>4</v>
      </c>
      <c r="N7" s="6">
        <f t="shared" si="3"/>
        <v>12</v>
      </c>
    </row>
    <row r="8" spans="1:14" ht="18" customHeight="1" x14ac:dyDescent="0.35">
      <c r="A8" t="s">
        <v>10</v>
      </c>
      <c r="B8" s="8">
        <v>4</v>
      </c>
      <c r="C8" s="6">
        <f t="shared" si="1"/>
        <v>24</v>
      </c>
      <c r="D8" s="6">
        <f t="shared" si="0"/>
        <v>72</v>
      </c>
      <c r="E8"/>
      <c r="F8" t="s">
        <v>18</v>
      </c>
      <c r="G8" s="8">
        <v>2</v>
      </c>
      <c r="H8" s="6">
        <v>16</v>
      </c>
      <c r="I8" s="6">
        <f t="shared" si="2"/>
        <v>48</v>
      </c>
      <c r="K8" t="s">
        <v>13</v>
      </c>
      <c r="L8" s="8">
        <v>4</v>
      </c>
      <c r="M8" s="6">
        <v>8</v>
      </c>
      <c r="N8" s="6">
        <f t="shared" si="3"/>
        <v>24</v>
      </c>
    </row>
    <row r="9" spans="1:14" ht="18" customHeight="1" x14ac:dyDescent="0.35">
      <c r="A9" t="s">
        <v>13</v>
      </c>
      <c r="B9" s="8">
        <v>8</v>
      </c>
      <c r="C9" s="6">
        <f t="shared" si="1"/>
        <v>48</v>
      </c>
      <c r="D9" s="6">
        <f t="shared" si="0"/>
        <v>144</v>
      </c>
      <c r="E9"/>
      <c r="F9" t="s">
        <v>19</v>
      </c>
      <c r="G9" s="8">
        <v>2</v>
      </c>
      <c r="H9" s="6">
        <v>16</v>
      </c>
      <c r="I9" s="6">
        <f t="shared" si="2"/>
        <v>48</v>
      </c>
      <c r="K9" t="s">
        <v>10</v>
      </c>
      <c r="L9" s="8">
        <v>2</v>
      </c>
      <c r="M9" s="6">
        <v>4</v>
      </c>
      <c r="N9" s="6">
        <f t="shared" si="3"/>
        <v>12</v>
      </c>
    </row>
    <row r="10" spans="1:14" ht="18" customHeight="1" x14ac:dyDescent="0.35">
      <c r="A10" t="s">
        <v>11</v>
      </c>
      <c r="B10" s="8">
        <v>2</v>
      </c>
      <c r="C10" s="6">
        <f t="shared" si="1"/>
        <v>12</v>
      </c>
      <c r="D10" s="6">
        <f t="shared" si="0"/>
        <v>36</v>
      </c>
      <c r="E10"/>
      <c r="F10" t="s">
        <v>12</v>
      </c>
      <c r="G10" s="8">
        <v>2</v>
      </c>
      <c r="H10" s="6">
        <v>16</v>
      </c>
      <c r="I10" s="6">
        <f t="shared" si="2"/>
        <v>48</v>
      </c>
      <c r="K10" t="s">
        <v>11</v>
      </c>
      <c r="L10" s="8">
        <v>1</v>
      </c>
      <c r="M10" s="6">
        <v>2</v>
      </c>
      <c r="N10" s="6">
        <f t="shared" si="3"/>
        <v>6</v>
      </c>
    </row>
    <row r="11" spans="1:14" ht="18" customHeight="1" x14ac:dyDescent="0.35">
      <c r="A11" t="s">
        <v>12</v>
      </c>
      <c r="B11" s="8">
        <v>1</v>
      </c>
      <c r="C11" s="6">
        <v>12</v>
      </c>
      <c r="D11" s="6">
        <f t="shared" si="0"/>
        <v>36</v>
      </c>
      <c r="E11"/>
      <c r="F11" t="s">
        <v>13</v>
      </c>
      <c r="G11" s="8">
        <v>8</v>
      </c>
      <c r="H11" s="6">
        <v>64</v>
      </c>
      <c r="I11" s="6">
        <f t="shared" si="2"/>
        <v>192</v>
      </c>
      <c r="K11" t="s">
        <v>12</v>
      </c>
      <c r="L11" s="8">
        <v>1</v>
      </c>
      <c r="M11" s="6">
        <v>2</v>
      </c>
      <c r="N11" s="6">
        <f t="shared" si="3"/>
        <v>6</v>
      </c>
    </row>
    <row r="12" spans="1:14" ht="18" customHeight="1" x14ac:dyDescent="0.35">
      <c r="A12" t="s">
        <v>9</v>
      </c>
      <c r="B12" s="8">
        <v>2</v>
      </c>
      <c r="C12" s="6">
        <v>12</v>
      </c>
      <c r="D12" s="6">
        <f t="shared" si="0"/>
        <v>36</v>
      </c>
      <c r="E12"/>
      <c r="F12" t="s">
        <v>10</v>
      </c>
      <c r="G12" s="8">
        <v>4</v>
      </c>
      <c r="H12" s="6">
        <v>32</v>
      </c>
      <c r="I12" s="6">
        <f t="shared" si="2"/>
        <v>96</v>
      </c>
      <c r="K12" t="s">
        <v>9</v>
      </c>
      <c r="L12" s="8">
        <v>2</v>
      </c>
      <c r="M12" s="6">
        <v>4</v>
      </c>
      <c r="N12" s="6">
        <f t="shared" si="3"/>
        <v>12</v>
      </c>
    </row>
    <row r="13" spans="1:14" ht="18" customHeight="1" x14ac:dyDescent="0.35">
      <c r="A13" t="s">
        <v>20</v>
      </c>
      <c r="B13" s="8">
        <v>2</v>
      </c>
      <c r="C13" s="6">
        <v>24</v>
      </c>
      <c r="D13" s="6">
        <f t="shared" si="0"/>
        <v>72</v>
      </c>
      <c r="E13"/>
      <c r="F13" t="s">
        <v>11</v>
      </c>
      <c r="G13" s="8">
        <v>2</v>
      </c>
      <c r="H13" s="6">
        <v>16</v>
      </c>
      <c r="I13" s="6">
        <f t="shared" si="2"/>
        <v>48</v>
      </c>
    </row>
    <row r="14" spans="1:14" ht="18" customHeight="1" x14ac:dyDescent="0.35">
      <c r="A14" t="s">
        <v>21</v>
      </c>
      <c r="B14" s="8">
        <v>1</v>
      </c>
      <c r="C14" s="6">
        <f t="shared" si="1"/>
        <v>6</v>
      </c>
      <c r="D14" s="6">
        <f t="shared" si="0"/>
        <v>18</v>
      </c>
      <c r="E14"/>
      <c r="F14"/>
      <c r="G14"/>
    </row>
    <row r="15" spans="1:14" ht="32.25" customHeight="1" x14ac:dyDescent="0.35">
      <c r="B15" s="8"/>
      <c r="C15" s="6"/>
      <c r="D15" s="6"/>
      <c r="E15"/>
      <c r="F15" s="9" t="s">
        <v>26</v>
      </c>
      <c r="G15" s="2" t="s">
        <v>5</v>
      </c>
      <c r="H15" s="3" t="s">
        <v>0</v>
      </c>
      <c r="I15" s="3" t="s">
        <v>6</v>
      </c>
    </row>
    <row r="16" spans="1:14" ht="17.25" customHeight="1" x14ac:dyDescent="0.35">
      <c r="A16" s="17" t="s">
        <v>16</v>
      </c>
      <c r="B16" s="10" t="s">
        <v>1</v>
      </c>
      <c r="E16"/>
      <c r="F16" t="s">
        <v>14</v>
      </c>
      <c r="G16" s="1">
        <v>1</v>
      </c>
      <c r="H16" s="6">
        <v>2</v>
      </c>
      <c r="I16" s="6">
        <f>SUM(H16*3)</f>
        <v>6</v>
      </c>
    </row>
    <row r="17" spans="1:9" ht="21.75" customHeight="1" x14ac:dyDescent="0.35">
      <c r="A17" s="13" t="s">
        <v>4</v>
      </c>
      <c r="B17" s="12">
        <f>SUM(I3,D3)</f>
        <v>42</v>
      </c>
      <c r="E17"/>
      <c r="F17" t="s">
        <v>2</v>
      </c>
      <c r="G17" s="1">
        <v>1</v>
      </c>
      <c r="H17" s="6">
        <v>2</v>
      </c>
      <c r="I17" s="6">
        <f t="shared" ref="I17:I24" si="4">SUM(H17*3)</f>
        <v>6</v>
      </c>
    </row>
    <row r="18" spans="1:9" ht="21" customHeight="1" x14ac:dyDescent="0.35">
      <c r="A18" s="11" t="s">
        <v>14</v>
      </c>
      <c r="B18" s="12">
        <f>SUM(I16,N3)</f>
        <v>12</v>
      </c>
      <c r="E18"/>
      <c r="F18" t="s">
        <v>3</v>
      </c>
      <c r="G18" s="1">
        <v>1</v>
      </c>
      <c r="H18" s="6">
        <v>2</v>
      </c>
      <c r="I18" s="6">
        <f t="shared" si="4"/>
        <v>6</v>
      </c>
    </row>
    <row r="19" spans="1:9" ht="21" customHeight="1" x14ac:dyDescent="0.35">
      <c r="A19" s="14" t="s">
        <v>2</v>
      </c>
      <c r="B19" s="12">
        <f>SUM(D4,I4,N4,I17)</f>
        <v>54</v>
      </c>
      <c r="E19"/>
      <c r="F19" t="s">
        <v>37</v>
      </c>
      <c r="G19" s="7">
        <v>2</v>
      </c>
      <c r="H19" s="6">
        <v>4</v>
      </c>
      <c r="I19" s="6">
        <f t="shared" si="4"/>
        <v>12</v>
      </c>
    </row>
    <row r="20" spans="1:9" ht="20.25" customHeight="1" x14ac:dyDescent="0.35">
      <c r="A20" s="14" t="s">
        <v>3</v>
      </c>
      <c r="B20" s="12">
        <f>SUM(D5,I5,N5,I18)</f>
        <v>54</v>
      </c>
      <c r="F20" t="s">
        <v>13</v>
      </c>
      <c r="G20" s="8">
        <v>4</v>
      </c>
      <c r="H20" s="6">
        <v>8</v>
      </c>
      <c r="I20" s="6">
        <f t="shared" si="4"/>
        <v>24</v>
      </c>
    </row>
    <row r="21" spans="1:9" ht="18" customHeight="1" x14ac:dyDescent="0.35">
      <c r="A21" s="11" t="s">
        <v>36</v>
      </c>
      <c r="B21" s="12">
        <f>SUM(N6+I25)</f>
        <v>12</v>
      </c>
      <c r="F21" t="s">
        <v>10</v>
      </c>
      <c r="G21" s="8">
        <v>2</v>
      </c>
      <c r="H21" s="6">
        <v>4</v>
      </c>
      <c r="I21" s="6">
        <f t="shared" si="4"/>
        <v>12</v>
      </c>
    </row>
    <row r="22" spans="1:9" ht="18" customHeight="1" x14ac:dyDescent="0.35">
      <c r="A22" s="11" t="s">
        <v>37</v>
      </c>
      <c r="B22" s="12">
        <f>SUM(N7+I19)</f>
        <v>24</v>
      </c>
      <c r="F22" t="s">
        <v>11</v>
      </c>
      <c r="G22" s="8">
        <v>1</v>
      </c>
      <c r="H22" s="6">
        <v>2</v>
      </c>
      <c r="I22" s="6">
        <f t="shared" si="4"/>
        <v>6</v>
      </c>
    </row>
    <row r="23" spans="1:9" ht="21" customHeight="1" x14ac:dyDescent="0.35">
      <c r="A23" s="14" t="s">
        <v>7</v>
      </c>
      <c r="B23" s="12">
        <f>SUM(D6,I6,N7,I19)</f>
        <v>126</v>
      </c>
      <c r="F23" t="s">
        <v>12</v>
      </c>
      <c r="G23" s="8">
        <v>1</v>
      </c>
      <c r="H23" s="6">
        <v>2</v>
      </c>
      <c r="I23" s="6">
        <f t="shared" si="4"/>
        <v>6</v>
      </c>
    </row>
    <row r="24" spans="1:9" ht="18" customHeight="1" x14ac:dyDescent="0.35">
      <c r="A24" s="14" t="s">
        <v>15</v>
      </c>
      <c r="B24" s="12">
        <f>SUM(D9,I11,I20,N8)</f>
        <v>384</v>
      </c>
      <c r="F24" t="s">
        <v>9</v>
      </c>
      <c r="G24" s="8">
        <v>1</v>
      </c>
      <c r="H24" s="6">
        <v>2</v>
      </c>
      <c r="I24" s="6">
        <f t="shared" si="4"/>
        <v>6</v>
      </c>
    </row>
    <row r="25" spans="1:9" ht="19.5" customHeight="1" x14ac:dyDescent="0.35">
      <c r="A25" s="14" t="s">
        <v>10</v>
      </c>
      <c r="B25" s="12">
        <f>SUM(D8,I12,I21,N9)</f>
        <v>192</v>
      </c>
      <c r="F25" t="s">
        <v>36</v>
      </c>
      <c r="G25" s="7">
        <v>1</v>
      </c>
      <c r="H25" s="6">
        <v>2</v>
      </c>
      <c r="I25" s="6">
        <f t="shared" ref="I25" si="5">SUM(H25*3)</f>
        <v>6</v>
      </c>
    </row>
    <row r="26" spans="1:9" ht="21" customHeight="1" x14ac:dyDescent="0.35">
      <c r="A26" s="14" t="s">
        <v>11</v>
      </c>
      <c r="B26" s="12">
        <f>SUM(D10,I13,I22,N10)</f>
        <v>96</v>
      </c>
    </row>
    <row r="27" spans="1:9" ht="18" customHeight="1" x14ac:dyDescent="0.35">
      <c r="A27" s="11" t="s">
        <v>12</v>
      </c>
      <c r="B27" s="12">
        <f>SUM(D11,I23,I10,N11)</f>
        <v>96</v>
      </c>
    </row>
    <row r="28" spans="1:9" ht="20.25" customHeight="1" x14ac:dyDescent="0.35">
      <c r="A28" s="14" t="s">
        <v>9</v>
      </c>
      <c r="B28" s="12">
        <f>SUM(D12,I7,I24,N12)</f>
        <v>102</v>
      </c>
    </row>
    <row r="29" spans="1:9" ht="21" customHeight="1" x14ac:dyDescent="0.35">
      <c r="A29" s="10" t="s">
        <v>8</v>
      </c>
      <c r="B29" s="12">
        <f>SUM(D7)</f>
        <v>18</v>
      </c>
    </row>
    <row r="30" spans="1:9" ht="21" customHeight="1" x14ac:dyDescent="0.35">
      <c r="A30" s="13" t="s">
        <v>18</v>
      </c>
      <c r="B30" s="12">
        <f>SUM(D13,I8)</f>
        <v>120</v>
      </c>
    </row>
    <row r="31" spans="1:9" ht="18.75" customHeight="1" x14ac:dyDescent="0.35">
      <c r="A31" s="14" t="s">
        <v>19</v>
      </c>
      <c r="B31" s="12">
        <f>SUM(D13,I9)</f>
        <v>120</v>
      </c>
    </row>
    <row r="32" spans="1:9" ht="21" customHeight="1" x14ac:dyDescent="0.35"/>
    <row r="33" ht="19.5" customHeight="1" x14ac:dyDescent="0.35"/>
  </sheetData>
  <mergeCells count="1">
    <mergeCell ref="A1:C1"/>
  </mergeCells>
  <hyperlinks>
    <hyperlink ref="A17" location="ExistingSofa!A1" display="Sofa"/>
    <hyperlink ref="A19" location="ExistingSoftSeat!A1" display="Soft Seat Chair"/>
    <hyperlink ref="A20" location="'Existing Coffeetable'!A1" display="Coffee Table"/>
    <hyperlink ref="A23" location="ExistingHighChairs!A1" display="Highchairs"/>
    <hyperlink ref="A28" location="Exisiting2DrawerDresser!A1" display="Dresser - 2 Drawer"/>
    <hyperlink ref="A30" location="'ExistingDesk&amp;DeskChair'!A1" display="Desk"/>
    <hyperlink ref="A31" location="'ExistingDesk&amp;DeskChair'!A1" display="Desk Chair"/>
    <hyperlink ref="A24" location="ExistingBedding!A1" display="Headboard"/>
    <hyperlink ref="A25" location="ExistingBedding!A1" display="Lofting bars"/>
    <hyperlink ref="A26" location="ExistingBedding!A1" display="Bedframe"/>
  </hyperlinks>
  <pageMargins left="0.7" right="0.7" top="0.75" bottom="0.75" header="0.3" footer="0.3"/>
  <pageSetup paperSize="5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4"/>
  <sheetViews>
    <sheetView workbookViewId="0">
      <selection activeCell="B24" sqref="B24"/>
    </sheetView>
  </sheetViews>
  <sheetFormatPr defaultRowHeight="14.5" x14ac:dyDescent="0.35"/>
  <sheetData>
    <row r="24" spans="2:2" x14ac:dyDescent="0.35">
      <c r="B24" s="16" t="s">
        <v>27</v>
      </c>
    </row>
  </sheetData>
  <hyperlinks>
    <hyperlink ref="B24" location="'Furniture Count'!A1" display="Click here to return to Furniture Count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24" sqref="B24"/>
    </sheetView>
  </sheetViews>
  <sheetFormatPr defaultRowHeight="14.5" x14ac:dyDescent="0.35"/>
  <sheetData>
    <row r="1" spans="1:1" x14ac:dyDescent="0.35">
      <c r="A1" t="s">
        <v>1</v>
      </c>
    </row>
    <row r="24" spans="2:2" x14ac:dyDescent="0.35">
      <c r="B24" s="16" t="s">
        <v>27</v>
      </c>
    </row>
  </sheetData>
  <hyperlinks>
    <hyperlink ref="B24" location="'Furniture Count'!A1" display="Click here to return to Furniture Count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4"/>
  <sheetViews>
    <sheetView workbookViewId="0">
      <selection activeCell="B24" sqref="B24"/>
    </sheetView>
  </sheetViews>
  <sheetFormatPr defaultRowHeight="14.5" x14ac:dyDescent="0.35"/>
  <sheetData>
    <row r="24" spans="2:2" x14ac:dyDescent="0.35">
      <c r="B24" s="16" t="s">
        <v>27</v>
      </c>
    </row>
  </sheetData>
  <hyperlinks>
    <hyperlink ref="B24" location="'Furniture Count'!A1" display="Click here to return to Furniture Count Pag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4"/>
  <sheetViews>
    <sheetView workbookViewId="0">
      <selection activeCell="B24" sqref="B24"/>
    </sheetView>
  </sheetViews>
  <sheetFormatPr defaultRowHeight="14.5" x14ac:dyDescent="0.35"/>
  <sheetData>
    <row r="24" spans="2:2" x14ac:dyDescent="0.35">
      <c r="B24" s="16" t="s">
        <v>27</v>
      </c>
    </row>
  </sheetData>
  <hyperlinks>
    <hyperlink ref="B24" location="'Furniture Count'!A1" display="Click here to return to Furniture Count Pag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24" sqref="B24"/>
    </sheetView>
  </sheetViews>
  <sheetFormatPr defaultRowHeight="14.5" x14ac:dyDescent="0.35"/>
  <sheetData>
    <row r="1" spans="1:1" x14ac:dyDescent="0.35">
      <c r="A1" t="s">
        <v>1</v>
      </c>
    </row>
    <row r="24" spans="2:2" x14ac:dyDescent="0.35">
      <c r="B24" s="16" t="s">
        <v>27</v>
      </c>
    </row>
  </sheetData>
  <hyperlinks>
    <hyperlink ref="B24" location="'Furniture Count'!A1" display="Click here to return to Furniture Count Pag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4"/>
  <sheetViews>
    <sheetView workbookViewId="0">
      <selection activeCell="B24" sqref="B24"/>
    </sheetView>
  </sheetViews>
  <sheetFormatPr defaultRowHeight="14.5" x14ac:dyDescent="0.35"/>
  <sheetData>
    <row r="24" spans="2:2" x14ac:dyDescent="0.35">
      <c r="B24" s="16" t="s">
        <v>27</v>
      </c>
    </row>
  </sheetData>
  <hyperlinks>
    <hyperlink ref="B24" location="'Furniture Count'!A1" display="Click here to return to Furniture Count Pag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3"/>
  <sheetViews>
    <sheetView workbookViewId="0">
      <selection activeCell="B23" sqref="B23"/>
    </sheetView>
  </sheetViews>
  <sheetFormatPr defaultRowHeight="14.5" x14ac:dyDescent="0.35"/>
  <sheetData>
    <row r="23" spans="2:2" x14ac:dyDescent="0.35">
      <c r="B23" s="16" t="s">
        <v>27</v>
      </c>
    </row>
  </sheetData>
  <hyperlinks>
    <hyperlink ref="B23" location="'Furniture Count'!A1" display="Click here to return to Furniture Count Pag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Cost Schedule C</vt:lpstr>
      <vt:lpstr>Furniture Count</vt:lpstr>
      <vt:lpstr>Exisiting2DrawerDresser</vt:lpstr>
      <vt:lpstr>ExistingSofa</vt:lpstr>
      <vt:lpstr>ExistingSoftSeat</vt:lpstr>
      <vt:lpstr>Existing Coffeetable</vt:lpstr>
      <vt:lpstr>ExistingHighChairs</vt:lpstr>
      <vt:lpstr>ExistingDesk&amp;DeskChair</vt:lpstr>
      <vt:lpstr>ExistingBedding</vt:lpstr>
    </vt:vector>
  </TitlesOfParts>
  <Company>Wayne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Barth</dc:creator>
  <cp:lastModifiedBy>Robin K Ellis-Watkins</cp:lastModifiedBy>
  <cp:lastPrinted>2016-02-15T18:32:28Z</cp:lastPrinted>
  <dcterms:created xsi:type="dcterms:W3CDTF">2015-12-08T19:25:46Z</dcterms:created>
  <dcterms:modified xsi:type="dcterms:W3CDTF">2016-02-18T16:51:41Z</dcterms:modified>
</cp:coreProperties>
</file>