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urchasing Office\Common\a    FP&amp;M Projects\2025 Calendar Year\Parking Structure 6 Repairs and Maintenance\Addenda\Addendum 2\"/>
    </mc:Choice>
  </mc:AlternateContent>
  <xr:revisionPtr revIDLastSave="0" documentId="13_ncr:1_{709155A6-B7D0-43E7-BC8B-0B73A69C53D1}" xr6:coauthVersionLast="47" xr6:coauthVersionMax="47" xr10:uidLastSave="{00000000-0000-0000-0000-000000000000}"/>
  <bookViews>
    <workbookView xWindow="34365" yWindow="1725" windowWidth="21600" windowHeight="11235" xr2:uid="{05178599-9837-4276-9B50-2ADB522B91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</calcChain>
</file>

<file path=xl/sharedStrings.xml><?xml version="1.0" encoding="utf-8"?>
<sst xmlns="http://schemas.openxmlformats.org/spreadsheetml/2006/main" count="107" uniqueCount="16">
  <si>
    <t>PS#6 - WORK ITEM SCHEDULE - BASE BID</t>
  </si>
  <si>
    <t>WORK ITEM</t>
  </si>
  <si>
    <t>DESCRIPTION</t>
  </si>
  <si>
    <t>UNITS</t>
  </si>
  <si>
    <t>QUANTITY</t>
  </si>
  <si>
    <t>UNIT PRICE</t>
  </si>
  <si>
    <t>EXTENSION</t>
  </si>
  <si>
    <t xml:space="preserve"> $</t>
  </si>
  <si>
    <t xml:space="preserve"> $        ---------</t>
  </si>
  <si>
    <t xml:space="preserve"> $         ----------</t>
  </si>
  <si>
    <t>PS#6 - TOTAL BASE BID</t>
  </si>
  <si>
    <t>PS#6 WORK ITEM SCHEDULE - ALTERNATES</t>
  </si>
  <si>
    <t>PS#6 - TOTAL ALTERNATES BID</t>
  </si>
  <si>
    <t>Additional Temporary Signage, Temporary Barriers, and Traffic Markings required to perform any Alternate Work Items</t>
  </si>
  <si>
    <t>shall be incidental.</t>
  </si>
  <si>
    <t>Appendix B - Unit Price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</si>
</sst>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Futura Light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4" fontId="2" fillId="2" borderId="0" xfId="2" applyFont="1" applyFill="1"/>
    <xf numFmtId="0" fontId="3" fillId="2" borderId="0" xfId="0" applyFont="1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0" xfId="2" applyFont="1" applyFill="1" applyBorder="1"/>
    <xf numFmtId="0" fontId="0" fillId="2" borderId="2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43" fontId="6" fillId="2" borderId="3" xfId="0" applyNumberFormat="1" applyFont="1" applyFill="1" applyBorder="1" applyAlignment="1">
      <alignment horizontal="center"/>
    </xf>
    <xf numFmtId="43" fontId="6" fillId="2" borderId="4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3" fontId="6" fillId="2" borderId="4" xfId="2" applyNumberFormat="1" applyFont="1" applyFill="1" applyBorder="1" applyAlignment="1">
      <alignment horizontal="center"/>
    </xf>
    <xf numFmtId="44" fontId="6" fillId="2" borderId="0" xfId="2" applyFont="1" applyFill="1" applyBorder="1" applyAlignment="1">
      <alignment horizontal="center"/>
    </xf>
    <xf numFmtId="164" fontId="2" fillId="2" borderId="5" xfId="0" quotePrefix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quotePrefix="1" applyFont="1" applyFill="1" applyBorder="1" applyAlignment="1">
      <alignment horizontal="center" vertical="center"/>
    </xf>
    <xf numFmtId="38" fontId="2" fillId="2" borderId="5" xfId="0" quotePrefix="1" applyNumberFormat="1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164" fontId="2" fillId="2" borderId="8" xfId="1" quotePrefix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38" fontId="0" fillId="2" borderId="10" xfId="0" applyNumberFormat="1" applyFill="1" applyBorder="1" applyAlignment="1">
      <alignment horizontal="center" vertical="center"/>
    </xf>
    <xf numFmtId="0" fontId="2" fillId="2" borderId="10" xfId="0" quotePrefix="1" applyFont="1" applyFill="1" applyBorder="1" applyAlignment="1">
      <alignment vertical="center"/>
    </xf>
    <xf numFmtId="0" fontId="2" fillId="2" borderId="8" xfId="0" quotePrefix="1" applyFont="1" applyFill="1" applyBorder="1" applyAlignment="1">
      <alignment vertical="center"/>
    </xf>
    <xf numFmtId="0" fontId="2" fillId="2" borderId="11" xfId="0" quotePrefix="1" applyFont="1" applyFill="1" applyBorder="1" applyAlignment="1">
      <alignment vertical="center"/>
    </xf>
    <xf numFmtId="0" fontId="2" fillId="2" borderId="2" xfId="0" quotePrefix="1" applyFont="1" applyFill="1" applyBorder="1" applyAlignment="1">
      <alignment vertical="center"/>
    </xf>
    <xf numFmtId="0" fontId="2" fillId="2" borderId="12" xfId="0" quotePrefix="1" applyFont="1" applyFill="1" applyBorder="1" applyAlignment="1">
      <alignment vertical="center"/>
    </xf>
    <xf numFmtId="0" fontId="2" fillId="2" borderId="14" xfId="0" quotePrefix="1" applyFont="1" applyFill="1" applyBorder="1" applyAlignment="1">
      <alignment vertical="center"/>
    </xf>
    <xf numFmtId="44" fontId="2" fillId="2" borderId="8" xfId="2" quotePrefix="1" applyFont="1" applyFill="1" applyBorder="1" applyAlignment="1">
      <alignment vertical="center"/>
    </xf>
    <xf numFmtId="44" fontId="2" fillId="2" borderId="10" xfId="2" quotePrefix="1" applyFont="1" applyFill="1" applyBorder="1" applyAlignment="1">
      <alignment vertical="center"/>
    </xf>
    <xf numFmtId="0" fontId="2" fillId="2" borderId="13" xfId="0" quotePrefix="1" applyFont="1" applyFill="1" applyBorder="1" applyAlignment="1">
      <alignment vertical="center"/>
    </xf>
    <xf numFmtId="164" fontId="2" fillId="2" borderId="15" xfId="1" quotePrefix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21" xfId="0" applyFont="1" applyFill="1" applyBorder="1" applyAlignment="1">
      <alignment horizontal="center"/>
    </xf>
    <xf numFmtId="38" fontId="2" fillId="2" borderId="5" xfId="0" applyNumberFormat="1" applyFont="1" applyFill="1" applyBorder="1" applyAlignment="1">
      <alignment horizontal="center"/>
    </xf>
    <xf numFmtId="0" fontId="2" fillId="2" borderId="5" xfId="0" quotePrefix="1" applyFont="1" applyFill="1" applyBorder="1" applyAlignment="1">
      <alignment horizontal="left" wrapText="1"/>
    </xf>
    <xf numFmtId="0" fontId="2" fillId="2" borderId="21" xfId="0" quotePrefix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1" xfId="0" applyFont="1" applyFill="1" applyBorder="1" applyAlignment="1">
      <alignment horizontal="center"/>
    </xf>
    <xf numFmtId="38" fontId="2" fillId="2" borderId="14" xfId="0" applyNumberFormat="1" applyFont="1" applyFill="1" applyBorder="1" applyAlignment="1">
      <alignment horizontal="center"/>
    </xf>
    <xf numFmtId="0" fontId="2" fillId="2" borderId="14" xfId="0" quotePrefix="1" applyFont="1" applyFill="1" applyBorder="1" applyAlignment="1">
      <alignment horizontal="left" wrapText="1"/>
    </xf>
    <xf numFmtId="0" fontId="2" fillId="2" borderId="11" xfId="0" quotePrefix="1" applyFont="1" applyFill="1" applyBorder="1" applyAlignment="1">
      <alignment horizontal="left"/>
    </xf>
    <xf numFmtId="44" fontId="2" fillId="2" borderId="22" xfId="2" applyFont="1" applyFill="1" applyBorder="1"/>
    <xf numFmtId="0" fontId="2" fillId="2" borderId="12" xfId="0" quotePrefix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/>
    <xf numFmtId="38" fontId="2" fillId="2" borderId="0" xfId="0" applyNumberFormat="1" applyFont="1" applyFill="1" applyAlignment="1">
      <alignment horizontal="center"/>
    </xf>
    <xf numFmtId="0" fontId="2" fillId="2" borderId="2" xfId="0" quotePrefix="1" applyFont="1" applyFill="1" applyBorder="1" applyAlignment="1">
      <alignment horizontal="left" wrapText="1"/>
    </xf>
    <xf numFmtId="0" fontId="2" fillId="2" borderId="15" xfId="0" quotePrefix="1" applyFont="1" applyFill="1" applyBorder="1" applyAlignment="1">
      <alignment horizontal="left"/>
    </xf>
    <xf numFmtId="0" fontId="6" fillId="2" borderId="18" xfId="0" quotePrefix="1" applyFont="1" applyFill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left" vertical="center"/>
    </xf>
    <xf numFmtId="0" fontId="2" fillId="2" borderId="20" xfId="0" quotePrefix="1" applyFont="1" applyFill="1" applyBorder="1" applyAlignment="1">
      <alignment horizontal="center" wrapText="1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38" fontId="2" fillId="2" borderId="20" xfId="0" quotePrefix="1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/>
    </xf>
    <xf numFmtId="165" fontId="7" fillId="2" borderId="0" xfId="1" applyNumberFormat="1" applyFont="1" applyFill="1" applyBorder="1" applyAlignment="1">
      <alignment horizontal="left"/>
    </xf>
    <xf numFmtId="38" fontId="2" fillId="2" borderId="0" xfId="0" quotePrefix="1" applyNumberFormat="1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Michigan\20-002691-00-WSU_PS_6_Rprs_2025\Specifications\PS%236%202025.xls" TargetMode="External"/><Relationship Id="rId1" Type="http://schemas.openxmlformats.org/officeDocument/2006/relationships/externalLinkPath" Target="file:///J:\Michigan\20-002691-00-WSU_PS_6_Rprs_2025\Specifications\PS%236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iled"/>
      <sheetName val="Specs"/>
      <sheetName val="Dwgs"/>
    </sheetNames>
    <sheetDataSet>
      <sheetData sheetId="0">
        <row r="7">
          <cell r="B7">
            <v>1.1000000000000001</v>
          </cell>
          <cell r="C7" t="str">
            <v>Project Mobilization</v>
          </cell>
          <cell r="F7" t="str">
            <v>LS</v>
          </cell>
          <cell r="J7">
            <v>1</v>
          </cell>
        </row>
        <row r="8">
          <cell r="B8">
            <v>1.5</v>
          </cell>
          <cell r="C8" t="str">
            <v>Temporary Signage &amp; Barriers</v>
          </cell>
          <cell r="F8" t="str">
            <v>LS</v>
          </cell>
          <cell r="J8">
            <v>1</v>
          </cell>
        </row>
        <row r="9">
          <cell r="B9">
            <v>1.9</v>
          </cell>
          <cell r="C9" t="str">
            <v>Means of Access - Exterior Façade</v>
          </cell>
          <cell r="F9" t="str">
            <v>LS</v>
          </cell>
          <cell r="J9">
            <v>1</v>
          </cell>
        </row>
        <row r="10">
          <cell r="B10" t="str">
            <v>3.1A</v>
          </cell>
          <cell r="C10" t="str">
            <v>Floor Repair - Partial Depth (Pre-topped)</v>
          </cell>
          <cell r="F10" t="str">
            <v>SF</v>
          </cell>
          <cell r="J10">
            <v>400</v>
          </cell>
        </row>
        <row r="11">
          <cell r="B11" t="str">
            <v>3.1B</v>
          </cell>
          <cell r="C11" t="str">
            <v>Floor Repair - Partial Depth (Concrete Washes)</v>
          </cell>
          <cell r="F11" t="str">
            <v>SF</v>
          </cell>
          <cell r="J11">
            <v>8200</v>
          </cell>
        </row>
        <row r="12">
          <cell r="B12">
            <v>3.2</v>
          </cell>
          <cell r="C12" t="str">
            <v>Floor Repair - Slab-on-Grade</v>
          </cell>
          <cell r="F12" t="str">
            <v>SF</v>
          </cell>
          <cell r="J12">
            <v>2100</v>
          </cell>
        </row>
        <row r="13">
          <cell r="B13" t="str">
            <v>3.3A</v>
          </cell>
          <cell r="C13" t="str">
            <v>Floor Repair - Full Depth (Pre-topped)</v>
          </cell>
          <cell r="F13" t="str">
            <v>SF</v>
          </cell>
          <cell r="J13">
            <v>300</v>
          </cell>
        </row>
        <row r="14">
          <cell r="B14" t="str">
            <v>3.3B</v>
          </cell>
          <cell r="C14" t="str">
            <v>Floor Repair - Full Depth (Concrete Washes)</v>
          </cell>
          <cell r="F14" t="str">
            <v>SF</v>
          </cell>
          <cell r="J14">
            <v>1500</v>
          </cell>
        </row>
        <row r="15">
          <cell r="B15">
            <v>4.9000000000000004</v>
          </cell>
          <cell r="C15" t="str">
            <v>Remove Loose Concrete and Coat</v>
          </cell>
          <cell r="F15" t="str">
            <v>LS</v>
          </cell>
          <cell r="J15">
            <v>1</v>
          </cell>
        </row>
        <row r="16">
          <cell r="B16">
            <v>6.1</v>
          </cell>
          <cell r="C16" t="str">
            <v>Column Repair - Partial Depth</v>
          </cell>
          <cell r="F16" t="str">
            <v>SF</v>
          </cell>
          <cell r="J16">
            <v>100</v>
          </cell>
        </row>
        <row r="17">
          <cell r="B17">
            <v>6.2</v>
          </cell>
          <cell r="C17" t="str">
            <v>Column Repair - Haunch Partial Depth</v>
          </cell>
          <cell r="F17" t="str">
            <v>SF</v>
          </cell>
          <cell r="J17">
            <v>50</v>
          </cell>
        </row>
        <row r="18">
          <cell r="B18">
            <v>7.1</v>
          </cell>
          <cell r="C18" t="str">
            <v>Wall Repair - Partial Depth</v>
          </cell>
          <cell r="F18" t="str">
            <v>SF</v>
          </cell>
          <cell r="J18">
            <v>100</v>
          </cell>
        </row>
        <row r="19">
          <cell r="B19">
            <v>8.1</v>
          </cell>
          <cell r="C19" t="str">
            <v>Tee Stem Repair - Partial Depth</v>
          </cell>
          <cell r="F19" t="str">
            <v>SF</v>
          </cell>
          <cell r="J19">
            <v>10</v>
          </cell>
        </row>
        <row r="20">
          <cell r="B20">
            <v>10.6</v>
          </cell>
          <cell r="C20" t="str">
            <v>Replace Stair Tower Isolation Joint</v>
          </cell>
          <cell r="F20" t="str">
            <v>LF</v>
          </cell>
          <cell r="J20">
            <v>20</v>
          </cell>
        </row>
        <row r="21">
          <cell r="B21">
            <v>11.1</v>
          </cell>
          <cell r="C21" t="str">
            <v>Seal Floor Cracks</v>
          </cell>
          <cell r="F21" t="str">
            <v>LF</v>
          </cell>
          <cell r="J21">
            <v>1500</v>
          </cell>
        </row>
        <row r="22">
          <cell r="B22" t="str">
            <v>11.2A</v>
          </cell>
          <cell r="C22" t="str">
            <v>Replace Joint Sealant - Washes</v>
          </cell>
          <cell r="F22" t="str">
            <v>LF</v>
          </cell>
          <cell r="J22">
            <v>8000</v>
          </cell>
        </row>
        <row r="23">
          <cell r="B23" t="str">
            <v>11.2B</v>
          </cell>
          <cell r="C23" t="str">
            <v>Replace Joint Sealant - Tee-to-Tee</v>
          </cell>
          <cell r="F23" t="str">
            <v>LF</v>
          </cell>
          <cell r="J23">
            <v>16000</v>
          </cell>
        </row>
        <row r="24">
          <cell r="B24">
            <v>11.4</v>
          </cell>
          <cell r="C24" t="str">
            <v>Tool &amp; Seal Control Joints (For Reference Only)</v>
          </cell>
          <cell r="F24" t="str">
            <v>Incidental</v>
          </cell>
        </row>
        <row r="25">
          <cell r="B25">
            <v>11.7</v>
          </cell>
          <cell r="C25" t="str">
            <v>Cove Sealant</v>
          </cell>
          <cell r="F25" t="str">
            <v>LF</v>
          </cell>
          <cell r="J25">
            <v>7700</v>
          </cell>
        </row>
        <row r="26">
          <cell r="B26" t="str">
            <v>16.1A</v>
          </cell>
          <cell r="C26" t="str">
            <v>Traffic Coating - New System</v>
          </cell>
          <cell r="F26" t="str">
            <v>SF</v>
          </cell>
          <cell r="J26">
            <v>210000</v>
          </cell>
        </row>
        <row r="27">
          <cell r="B27">
            <v>16.2</v>
          </cell>
          <cell r="C27" t="str">
            <v>Traffic Coating - Repair</v>
          </cell>
          <cell r="F27" t="str">
            <v>SF</v>
          </cell>
          <cell r="J27">
            <v>1000</v>
          </cell>
        </row>
        <row r="28">
          <cell r="B28" t="str">
            <v>16.4B</v>
          </cell>
          <cell r="C28" t="str">
            <v>Traffic Coating - Recoat (Full System)</v>
          </cell>
          <cell r="F28" t="str">
            <v>SF</v>
          </cell>
          <cell r="J28">
            <v>8500</v>
          </cell>
        </row>
        <row r="29">
          <cell r="B29">
            <v>18.100000000000001</v>
          </cell>
          <cell r="C29" t="str">
            <v>Temporary Shoring</v>
          </cell>
          <cell r="F29" t="str">
            <v>EA</v>
          </cell>
          <cell r="J29">
            <v>100</v>
          </cell>
        </row>
        <row r="30">
          <cell r="B30">
            <v>25.1</v>
          </cell>
          <cell r="C30" t="str">
            <v>Mechanical/Electrical Allowance</v>
          </cell>
          <cell r="F30" t="str">
            <v>Allow</v>
          </cell>
          <cell r="J30">
            <v>1</v>
          </cell>
        </row>
        <row r="31">
          <cell r="B31" t="str">
            <v>25.2A</v>
          </cell>
          <cell r="C31" t="str">
            <v>Mechanical - Replacement Drain - Supported Slab</v>
          </cell>
          <cell r="F31" t="str">
            <v>EA</v>
          </cell>
          <cell r="J31">
            <v>11</v>
          </cell>
        </row>
        <row r="32">
          <cell r="B32">
            <v>25.3</v>
          </cell>
          <cell r="C32" t="str">
            <v>Mechanical - Pipe &amp; Hangers</v>
          </cell>
          <cell r="F32" t="str">
            <v>LF</v>
          </cell>
          <cell r="J32">
            <v>100</v>
          </cell>
        </row>
        <row r="33">
          <cell r="B33">
            <v>26.6</v>
          </cell>
          <cell r="C33" t="str">
            <v>Allowance - Standpipe Repairs</v>
          </cell>
          <cell r="F33" t="str">
            <v>Allow</v>
          </cell>
          <cell r="J33">
            <v>1</v>
          </cell>
        </row>
        <row r="34">
          <cell r="B34">
            <v>40.299999999999997</v>
          </cell>
          <cell r="C34" t="str">
            <v>Re-weld Shear Connector</v>
          </cell>
          <cell r="F34" t="str">
            <v>EA</v>
          </cell>
          <cell r="J34">
            <v>80</v>
          </cell>
        </row>
        <row r="35">
          <cell r="B35">
            <v>40.4</v>
          </cell>
          <cell r="C35" t="str">
            <v>Supplemental Shear Connector</v>
          </cell>
          <cell r="F35" t="str">
            <v>EA</v>
          </cell>
          <cell r="J35">
            <v>20</v>
          </cell>
        </row>
        <row r="36">
          <cell r="B36">
            <v>45.1</v>
          </cell>
          <cell r="C36" t="str">
            <v>Paint Traffic Markings</v>
          </cell>
          <cell r="F36" t="str">
            <v>LS</v>
          </cell>
          <cell r="J36">
            <v>1</v>
          </cell>
        </row>
        <row r="45">
          <cell r="B45">
            <v>10.9</v>
          </cell>
          <cell r="C45" t="str">
            <v>Replace S.O.G. Transition Joint</v>
          </cell>
          <cell r="F45" t="str">
            <v>LF</v>
          </cell>
          <cell r="J45">
            <v>125</v>
          </cell>
        </row>
        <row r="46">
          <cell r="B46">
            <v>11.3</v>
          </cell>
          <cell r="C46" t="str">
            <v>Replace Façade Sealant</v>
          </cell>
          <cell r="F46" t="str">
            <v>LF</v>
          </cell>
          <cell r="J46">
            <v>2400</v>
          </cell>
        </row>
        <row r="47">
          <cell r="B47">
            <v>11.8</v>
          </cell>
          <cell r="C47" t="str">
            <v>Replace Capstone Sealant</v>
          </cell>
          <cell r="F47" t="str">
            <v>EA</v>
          </cell>
          <cell r="J47">
            <v>14</v>
          </cell>
        </row>
        <row r="48">
          <cell r="B48">
            <v>11.9</v>
          </cell>
          <cell r="C48" t="str">
            <v>Replace Roof Flashing Sealant</v>
          </cell>
          <cell r="F48" t="str">
            <v>LF</v>
          </cell>
          <cell r="J48">
            <v>150</v>
          </cell>
        </row>
        <row r="49">
          <cell r="B49">
            <v>26.5</v>
          </cell>
          <cell r="C49" t="str">
            <v>Pressure Test Fire Suppression System</v>
          </cell>
          <cell r="F49" t="str">
            <v>LS</v>
          </cell>
          <cell r="J49">
            <v>1</v>
          </cell>
        </row>
        <row r="50">
          <cell r="B50">
            <v>41.1</v>
          </cell>
          <cell r="C50" t="str">
            <v>Stairs - Replace Tread Pan/Concrete</v>
          </cell>
          <cell r="F50" t="str">
            <v>EA</v>
          </cell>
          <cell r="J50">
            <v>50</v>
          </cell>
        </row>
        <row r="51">
          <cell r="B51">
            <v>41.2</v>
          </cell>
          <cell r="C51" t="str">
            <v>Stairs - Replace Landing Pan/Concrete</v>
          </cell>
          <cell r="F51" t="str">
            <v>SF</v>
          </cell>
          <cell r="J51">
            <v>300</v>
          </cell>
        </row>
        <row r="52">
          <cell r="B52">
            <v>45.2</v>
          </cell>
          <cell r="C52" t="str">
            <v>Paint Standpipes</v>
          </cell>
          <cell r="F52" t="str">
            <v>LS</v>
          </cell>
          <cell r="J52">
            <v>1</v>
          </cell>
        </row>
        <row r="53">
          <cell r="B53">
            <v>45.4</v>
          </cell>
          <cell r="C53" t="str">
            <v>Clean/Paint Rebar at Wall Openings</v>
          </cell>
          <cell r="F53" t="str">
            <v>LS</v>
          </cell>
          <cell r="J53">
            <v>1</v>
          </cell>
        </row>
        <row r="54">
          <cell r="B54" t="str">
            <v>45.4A</v>
          </cell>
          <cell r="C54" t="str">
            <v>Replace Damaged Rebar at Wall Openings</v>
          </cell>
          <cell r="F54" t="str">
            <v>EA</v>
          </cell>
          <cell r="J54">
            <v>50</v>
          </cell>
        </row>
        <row r="55">
          <cell r="B55">
            <v>45.5</v>
          </cell>
          <cell r="C55" t="str">
            <v>Clean / Paint Column Base Plate</v>
          </cell>
          <cell r="F55" t="str">
            <v>EA</v>
          </cell>
          <cell r="J55">
            <v>3</v>
          </cell>
        </row>
        <row r="56">
          <cell r="B56">
            <v>45.6</v>
          </cell>
          <cell r="C56" t="str">
            <v>Clean/Paint S.O.G. Transition Angles</v>
          </cell>
          <cell r="F56" t="str">
            <v>EA</v>
          </cell>
          <cell r="J56">
            <v>18</v>
          </cell>
        </row>
        <row r="57">
          <cell r="B57" t="str">
            <v>45.6A</v>
          </cell>
          <cell r="C57" t="str">
            <v>Replace S.O.G.Transition Angles</v>
          </cell>
          <cell r="F57" t="str">
            <v>EA</v>
          </cell>
          <cell r="J57">
            <v>6</v>
          </cell>
        </row>
        <row r="60">
          <cell r="B60">
            <v>51.1</v>
          </cell>
          <cell r="C60" t="str">
            <v>Guard at Wall Openings</v>
          </cell>
          <cell r="F60" t="str">
            <v>LS</v>
          </cell>
          <cell r="J60">
            <v>1</v>
          </cell>
        </row>
        <row r="61">
          <cell r="B61">
            <v>51.2</v>
          </cell>
          <cell r="C61" t="str">
            <v>Stair Railing Infill</v>
          </cell>
          <cell r="F61" t="str">
            <v>EA</v>
          </cell>
          <cell r="J61">
            <v>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CC80-C37F-435E-8722-542A427D6708}">
  <dimension ref="A1:M241"/>
  <sheetViews>
    <sheetView tabSelected="1" zoomScaleNormal="100" workbookViewId="0"/>
  </sheetViews>
  <sheetFormatPr defaultRowHeight="14.4"/>
  <cols>
    <col min="1" max="1" width="2.6640625" customWidth="1"/>
    <col min="2" max="2" width="8.33203125" customWidth="1"/>
    <col min="3" max="3" width="38" customWidth="1"/>
    <col min="4" max="4" width="8.6640625" customWidth="1"/>
    <col min="5" max="5" width="11" customWidth="1"/>
    <col min="6" max="6" width="15.6640625" customWidth="1"/>
    <col min="7" max="7" width="14.109375" customWidth="1"/>
    <col min="257" max="257" width="2.6640625" customWidth="1"/>
    <col min="258" max="258" width="8.33203125" customWidth="1"/>
    <col min="259" max="259" width="42.33203125" customWidth="1"/>
    <col min="260" max="260" width="8.6640625" customWidth="1"/>
    <col min="261" max="261" width="11.6640625" customWidth="1"/>
    <col min="262" max="262" width="16.6640625" customWidth="1"/>
    <col min="263" max="263" width="18.6640625" customWidth="1"/>
    <col min="513" max="513" width="2.6640625" customWidth="1"/>
    <col min="514" max="514" width="8.33203125" customWidth="1"/>
    <col min="515" max="515" width="42.33203125" customWidth="1"/>
    <col min="516" max="516" width="8.6640625" customWidth="1"/>
    <col min="517" max="517" width="11.6640625" customWidth="1"/>
    <col min="518" max="518" width="16.6640625" customWidth="1"/>
    <col min="519" max="519" width="18.6640625" customWidth="1"/>
    <col min="769" max="769" width="2.6640625" customWidth="1"/>
    <col min="770" max="770" width="8.33203125" customWidth="1"/>
    <col min="771" max="771" width="42.33203125" customWidth="1"/>
    <col min="772" max="772" width="8.6640625" customWidth="1"/>
    <col min="773" max="773" width="11.6640625" customWidth="1"/>
    <col min="774" max="774" width="16.6640625" customWidth="1"/>
    <col min="775" max="775" width="18.6640625" customWidth="1"/>
    <col min="1025" max="1025" width="2.6640625" customWidth="1"/>
    <col min="1026" max="1026" width="8.33203125" customWidth="1"/>
    <col min="1027" max="1027" width="42.33203125" customWidth="1"/>
    <col min="1028" max="1028" width="8.6640625" customWidth="1"/>
    <col min="1029" max="1029" width="11.6640625" customWidth="1"/>
    <col min="1030" max="1030" width="16.6640625" customWidth="1"/>
    <col min="1031" max="1031" width="18.6640625" customWidth="1"/>
    <col min="1281" max="1281" width="2.6640625" customWidth="1"/>
    <col min="1282" max="1282" width="8.33203125" customWidth="1"/>
    <col min="1283" max="1283" width="42.33203125" customWidth="1"/>
    <col min="1284" max="1284" width="8.6640625" customWidth="1"/>
    <col min="1285" max="1285" width="11.6640625" customWidth="1"/>
    <col min="1286" max="1286" width="16.6640625" customWidth="1"/>
    <col min="1287" max="1287" width="18.6640625" customWidth="1"/>
    <col min="1537" max="1537" width="2.6640625" customWidth="1"/>
    <col min="1538" max="1538" width="8.33203125" customWidth="1"/>
    <col min="1539" max="1539" width="42.33203125" customWidth="1"/>
    <col min="1540" max="1540" width="8.6640625" customWidth="1"/>
    <col min="1541" max="1541" width="11.6640625" customWidth="1"/>
    <col min="1542" max="1542" width="16.6640625" customWidth="1"/>
    <col min="1543" max="1543" width="18.6640625" customWidth="1"/>
    <col min="1793" max="1793" width="2.6640625" customWidth="1"/>
    <col min="1794" max="1794" width="8.33203125" customWidth="1"/>
    <col min="1795" max="1795" width="42.33203125" customWidth="1"/>
    <col min="1796" max="1796" width="8.6640625" customWidth="1"/>
    <col min="1797" max="1797" width="11.6640625" customWidth="1"/>
    <col min="1798" max="1798" width="16.6640625" customWidth="1"/>
    <col min="1799" max="1799" width="18.6640625" customWidth="1"/>
    <col min="2049" max="2049" width="2.6640625" customWidth="1"/>
    <col min="2050" max="2050" width="8.33203125" customWidth="1"/>
    <col min="2051" max="2051" width="42.33203125" customWidth="1"/>
    <col min="2052" max="2052" width="8.6640625" customWidth="1"/>
    <col min="2053" max="2053" width="11.6640625" customWidth="1"/>
    <col min="2054" max="2054" width="16.6640625" customWidth="1"/>
    <col min="2055" max="2055" width="18.6640625" customWidth="1"/>
    <col min="2305" max="2305" width="2.6640625" customWidth="1"/>
    <col min="2306" max="2306" width="8.33203125" customWidth="1"/>
    <col min="2307" max="2307" width="42.33203125" customWidth="1"/>
    <col min="2308" max="2308" width="8.6640625" customWidth="1"/>
    <col min="2309" max="2309" width="11.6640625" customWidth="1"/>
    <col min="2310" max="2310" width="16.6640625" customWidth="1"/>
    <col min="2311" max="2311" width="18.6640625" customWidth="1"/>
    <col min="2561" max="2561" width="2.6640625" customWidth="1"/>
    <col min="2562" max="2562" width="8.33203125" customWidth="1"/>
    <col min="2563" max="2563" width="42.33203125" customWidth="1"/>
    <col min="2564" max="2564" width="8.6640625" customWidth="1"/>
    <col min="2565" max="2565" width="11.6640625" customWidth="1"/>
    <col min="2566" max="2566" width="16.6640625" customWidth="1"/>
    <col min="2567" max="2567" width="18.6640625" customWidth="1"/>
    <col min="2817" max="2817" width="2.6640625" customWidth="1"/>
    <col min="2818" max="2818" width="8.33203125" customWidth="1"/>
    <col min="2819" max="2819" width="42.33203125" customWidth="1"/>
    <col min="2820" max="2820" width="8.6640625" customWidth="1"/>
    <col min="2821" max="2821" width="11.6640625" customWidth="1"/>
    <col min="2822" max="2822" width="16.6640625" customWidth="1"/>
    <col min="2823" max="2823" width="18.6640625" customWidth="1"/>
    <col min="3073" max="3073" width="2.6640625" customWidth="1"/>
    <col min="3074" max="3074" width="8.33203125" customWidth="1"/>
    <col min="3075" max="3075" width="42.33203125" customWidth="1"/>
    <col min="3076" max="3076" width="8.6640625" customWidth="1"/>
    <col min="3077" max="3077" width="11.6640625" customWidth="1"/>
    <col min="3078" max="3078" width="16.6640625" customWidth="1"/>
    <col min="3079" max="3079" width="18.6640625" customWidth="1"/>
    <col min="3329" max="3329" width="2.6640625" customWidth="1"/>
    <col min="3330" max="3330" width="8.33203125" customWidth="1"/>
    <col min="3331" max="3331" width="42.33203125" customWidth="1"/>
    <col min="3332" max="3332" width="8.6640625" customWidth="1"/>
    <col min="3333" max="3333" width="11.6640625" customWidth="1"/>
    <col min="3334" max="3334" width="16.6640625" customWidth="1"/>
    <col min="3335" max="3335" width="18.6640625" customWidth="1"/>
    <col min="3585" max="3585" width="2.6640625" customWidth="1"/>
    <col min="3586" max="3586" width="8.33203125" customWidth="1"/>
    <col min="3587" max="3587" width="42.33203125" customWidth="1"/>
    <col min="3588" max="3588" width="8.6640625" customWidth="1"/>
    <col min="3589" max="3589" width="11.6640625" customWidth="1"/>
    <col min="3590" max="3590" width="16.6640625" customWidth="1"/>
    <col min="3591" max="3591" width="18.6640625" customWidth="1"/>
    <col min="3841" max="3841" width="2.6640625" customWidth="1"/>
    <col min="3842" max="3842" width="8.33203125" customWidth="1"/>
    <col min="3843" max="3843" width="42.33203125" customWidth="1"/>
    <col min="3844" max="3844" width="8.6640625" customWidth="1"/>
    <col min="3845" max="3845" width="11.6640625" customWidth="1"/>
    <col min="3846" max="3846" width="16.6640625" customWidth="1"/>
    <col min="3847" max="3847" width="18.6640625" customWidth="1"/>
    <col min="4097" max="4097" width="2.6640625" customWidth="1"/>
    <col min="4098" max="4098" width="8.33203125" customWidth="1"/>
    <col min="4099" max="4099" width="42.33203125" customWidth="1"/>
    <col min="4100" max="4100" width="8.6640625" customWidth="1"/>
    <col min="4101" max="4101" width="11.6640625" customWidth="1"/>
    <col min="4102" max="4102" width="16.6640625" customWidth="1"/>
    <col min="4103" max="4103" width="18.6640625" customWidth="1"/>
    <col min="4353" max="4353" width="2.6640625" customWidth="1"/>
    <col min="4354" max="4354" width="8.33203125" customWidth="1"/>
    <col min="4355" max="4355" width="42.33203125" customWidth="1"/>
    <col min="4356" max="4356" width="8.6640625" customWidth="1"/>
    <col min="4357" max="4357" width="11.6640625" customWidth="1"/>
    <col min="4358" max="4358" width="16.6640625" customWidth="1"/>
    <col min="4359" max="4359" width="18.6640625" customWidth="1"/>
    <col min="4609" max="4609" width="2.6640625" customWidth="1"/>
    <col min="4610" max="4610" width="8.33203125" customWidth="1"/>
    <col min="4611" max="4611" width="42.33203125" customWidth="1"/>
    <col min="4612" max="4612" width="8.6640625" customWidth="1"/>
    <col min="4613" max="4613" width="11.6640625" customWidth="1"/>
    <col min="4614" max="4614" width="16.6640625" customWidth="1"/>
    <col min="4615" max="4615" width="18.6640625" customWidth="1"/>
    <col min="4865" max="4865" width="2.6640625" customWidth="1"/>
    <col min="4866" max="4866" width="8.33203125" customWidth="1"/>
    <col min="4867" max="4867" width="42.33203125" customWidth="1"/>
    <col min="4868" max="4868" width="8.6640625" customWidth="1"/>
    <col min="4869" max="4869" width="11.6640625" customWidth="1"/>
    <col min="4870" max="4870" width="16.6640625" customWidth="1"/>
    <col min="4871" max="4871" width="18.6640625" customWidth="1"/>
    <col min="5121" max="5121" width="2.6640625" customWidth="1"/>
    <col min="5122" max="5122" width="8.33203125" customWidth="1"/>
    <col min="5123" max="5123" width="42.33203125" customWidth="1"/>
    <col min="5124" max="5124" width="8.6640625" customWidth="1"/>
    <col min="5125" max="5125" width="11.6640625" customWidth="1"/>
    <col min="5126" max="5126" width="16.6640625" customWidth="1"/>
    <col min="5127" max="5127" width="18.6640625" customWidth="1"/>
    <col min="5377" max="5377" width="2.6640625" customWidth="1"/>
    <col min="5378" max="5378" width="8.33203125" customWidth="1"/>
    <col min="5379" max="5379" width="42.33203125" customWidth="1"/>
    <col min="5380" max="5380" width="8.6640625" customWidth="1"/>
    <col min="5381" max="5381" width="11.6640625" customWidth="1"/>
    <col min="5382" max="5382" width="16.6640625" customWidth="1"/>
    <col min="5383" max="5383" width="18.6640625" customWidth="1"/>
    <col min="5633" max="5633" width="2.6640625" customWidth="1"/>
    <col min="5634" max="5634" width="8.33203125" customWidth="1"/>
    <col min="5635" max="5635" width="42.33203125" customWidth="1"/>
    <col min="5636" max="5636" width="8.6640625" customWidth="1"/>
    <col min="5637" max="5637" width="11.6640625" customWidth="1"/>
    <col min="5638" max="5638" width="16.6640625" customWidth="1"/>
    <col min="5639" max="5639" width="18.6640625" customWidth="1"/>
    <col min="5889" max="5889" width="2.6640625" customWidth="1"/>
    <col min="5890" max="5890" width="8.33203125" customWidth="1"/>
    <col min="5891" max="5891" width="42.33203125" customWidth="1"/>
    <col min="5892" max="5892" width="8.6640625" customWidth="1"/>
    <col min="5893" max="5893" width="11.6640625" customWidth="1"/>
    <col min="5894" max="5894" width="16.6640625" customWidth="1"/>
    <col min="5895" max="5895" width="18.6640625" customWidth="1"/>
    <col min="6145" max="6145" width="2.6640625" customWidth="1"/>
    <col min="6146" max="6146" width="8.33203125" customWidth="1"/>
    <col min="6147" max="6147" width="42.33203125" customWidth="1"/>
    <col min="6148" max="6148" width="8.6640625" customWidth="1"/>
    <col min="6149" max="6149" width="11.6640625" customWidth="1"/>
    <col min="6150" max="6150" width="16.6640625" customWidth="1"/>
    <col min="6151" max="6151" width="18.6640625" customWidth="1"/>
    <col min="6401" max="6401" width="2.6640625" customWidth="1"/>
    <col min="6402" max="6402" width="8.33203125" customWidth="1"/>
    <col min="6403" max="6403" width="42.33203125" customWidth="1"/>
    <col min="6404" max="6404" width="8.6640625" customWidth="1"/>
    <col min="6405" max="6405" width="11.6640625" customWidth="1"/>
    <col min="6406" max="6406" width="16.6640625" customWidth="1"/>
    <col min="6407" max="6407" width="18.6640625" customWidth="1"/>
    <col min="6657" max="6657" width="2.6640625" customWidth="1"/>
    <col min="6658" max="6658" width="8.33203125" customWidth="1"/>
    <col min="6659" max="6659" width="42.33203125" customWidth="1"/>
    <col min="6660" max="6660" width="8.6640625" customWidth="1"/>
    <col min="6661" max="6661" width="11.6640625" customWidth="1"/>
    <col min="6662" max="6662" width="16.6640625" customWidth="1"/>
    <col min="6663" max="6663" width="18.6640625" customWidth="1"/>
    <col min="6913" max="6913" width="2.6640625" customWidth="1"/>
    <col min="6914" max="6914" width="8.33203125" customWidth="1"/>
    <col min="6915" max="6915" width="42.33203125" customWidth="1"/>
    <col min="6916" max="6916" width="8.6640625" customWidth="1"/>
    <col min="6917" max="6917" width="11.6640625" customWidth="1"/>
    <col min="6918" max="6918" width="16.6640625" customWidth="1"/>
    <col min="6919" max="6919" width="18.6640625" customWidth="1"/>
    <col min="7169" max="7169" width="2.6640625" customWidth="1"/>
    <col min="7170" max="7170" width="8.33203125" customWidth="1"/>
    <col min="7171" max="7171" width="42.33203125" customWidth="1"/>
    <col min="7172" max="7172" width="8.6640625" customWidth="1"/>
    <col min="7173" max="7173" width="11.6640625" customWidth="1"/>
    <col min="7174" max="7174" width="16.6640625" customWidth="1"/>
    <col min="7175" max="7175" width="18.6640625" customWidth="1"/>
    <col min="7425" max="7425" width="2.6640625" customWidth="1"/>
    <col min="7426" max="7426" width="8.33203125" customWidth="1"/>
    <col min="7427" max="7427" width="42.33203125" customWidth="1"/>
    <col min="7428" max="7428" width="8.6640625" customWidth="1"/>
    <col min="7429" max="7429" width="11.6640625" customWidth="1"/>
    <col min="7430" max="7430" width="16.6640625" customWidth="1"/>
    <col min="7431" max="7431" width="18.6640625" customWidth="1"/>
    <col min="7681" max="7681" width="2.6640625" customWidth="1"/>
    <col min="7682" max="7682" width="8.33203125" customWidth="1"/>
    <col min="7683" max="7683" width="42.33203125" customWidth="1"/>
    <col min="7684" max="7684" width="8.6640625" customWidth="1"/>
    <col min="7685" max="7685" width="11.6640625" customWidth="1"/>
    <col min="7686" max="7686" width="16.6640625" customWidth="1"/>
    <col min="7687" max="7687" width="18.6640625" customWidth="1"/>
    <col min="7937" max="7937" width="2.6640625" customWidth="1"/>
    <col min="7938" max="7938" width="8.33203125" customWidth="1"/>
    <col min="7939" max="7939" width="42.33203125" customWidth="1"/>
    <col min="7940" max="7940" width="8.6640625" customWidth="1"/>
    <col min="7941" max="7941" width="11.6640625" customWidth="1"/>
    <col min="7942" max="7942" width="16.6640625" customWidth="1"/>
    <col min="7943" max="7943" width="18.6640625" customWidth="1"/>
    <col min="8193" max="8193" width="2.6640625" customWidth="1"/>
    <col min="8194" max="8194" width="8.33203125" customWidth="1"/>
    <col min="8195" max="8195" width="42.33203125" customWidth="1"/>
    <col min="8196" max="8196" width="8.6640625" customWidth="1"/>
    <col min="8197" max="8197" width="11.6640625" customWidth="1"/>
    <col min="8198" max="8198" width="16.6640625" customWidth="1"/>
    <col min="8199" max="8199" width="18.6640625" customWidth="1"/>
    <col min="8449" max="8449" width="2.6640625" customWidth="1"/>
    <col min="8450" max="8450" width="8.33203125" customWidth="1"/>
    <col min="8451" max="8451" width="42.33203125" customWidth="1"/>
    <col min="8452" max="8452" width="8.6640625" customWidth="1"/>
    <col min="8453" max="8453" width="11.6640625" customWidth="1"/>
    <col min="8454" max="8454" width="16.6640625" customWidth="1"/>
    <col min="8455" max="8455" width="18.6640625" customWidth="1"/>
    <col min="8705" max="8705" width="2.6640625" customWidth="1"/>
    <col min="8706" max="8706" width="8.33203125" customWidth="1"/>
    <col min="8707" max="8707" width="42.33203125" customWidth="1"/>
    <col min="8708" max="8708" width="8.6640625" customWidth="1"/>
    <col min="8709" max="8709" width="11.6640625" customWidth="1"/>
    <col min="8710" max="8710" width="16.6640625" customWidth="1"/>
    <col min="8711" max="8711" width="18.6640625" customWidth="1"/>
    <col min="8961" max="8961" width="2.6640625" customWidth="1"/>
    <col min="8962" max="8962" width="8.33203125" customWidth="1"/>
    <col min="8963" max="8963" width="42.33203125" customWidth="1"/>
    <col min="8964" max="8964" width="8.6640625" customWidth="1"/>
    <col min="8965" max="8965" width="11.6640625" customWidth="1"/>
    <col min="8966" max="8966" width="16.6640625" customWidth="1"/>
    <col min="8967" max="8967" width="18.6640625" customWidth="1"/>
    <col min="9217" max="9217" width="2.6640625" customWidth="1"/>
    <col min="9218" max="9218" width="8.33203125" customWidth="1"/>
    <col min="9219" max="9219" width="42.33203125" customWidth="1"/>
    <col min="9220" max="9220" width="8.6640625" customWidth="1"/>
    <col min="9221" max="9221" width="11.6640625" customWidth="1"/>
    <col min="9222" max="9222" width="16.6640625" customWidth="1"/>
    <col min="9223" max="9223" width="18.6640625" customWidth="1"/>
    <col min="9473" max="9473" width="2.6640625" customWidth="1"/>
    <col min="9474" max="9474" width="8.33203125" customWidth="1"/>
    <col min="9475" max="9475" width="42.33203125" customWidth="1"/>
    <col min="9476" max="9476" width="8.6640625" customWidth="1"/>
    <col min="9477" max="9477" width="11.6640625" customWidth="1"/>
    <col min="9478" max="9478" width="16.6640625" customWidth="1"/>
    <col min="9479" max="9479" width="18.6640625" customWidth="1"/>
    <col min="9729" max="9729" width="2.6640625" customWidth="1"/>
    <col min="9730" max="9730" width="8.33203125" customWidth="1"/>
    <col min="9731" max="9731" width="42.33203125" customWidth="1"/>
    <col min="9732" max="9732" width="8.6640625" customWidth="1"/>
    <col min="9733" max="9733" width="11.6640625" customWidth="1"/>
    <col min="9734" max="9734" width="16.6640625" customWidth="1"/>
    <col min="9735" max="9735" width="18.6640625" customWidth="1"/>
    <col min="9985" max="9985" width="2.6640625" customWidth="1"/>
    <col min="9986" max="9986" width="8.33203125" customWidth="1"/>
    <col min="9987" max="9987" width="42.33203125" customWidth="1"/>
    <col min="9988" max="9988" width="8.6640625" customWidth="1"/>
    <col min="9989" max="9989" width="11.6640625" customWidth="1"/>
    <col min="9990" max="9990" width="16.6640625" customWidth="1"/>
    <col min="9991" max="9991" width="18.6640625" customWidth="1"/>
    <col min="10241" max="10241" width="2.6640625" customWidth="1"/>
    <col min="10242" max="10242" width="8.33203125" customWidth="1"/>
    <col min="10243" max="10243" width="42.33203125" customWidth="1"/>
    <col min="10244" max="10244" width="8.6640625" customWidth="1"/>
    <col min="10245" max="10245" width="11.6640625" customWidth="1"/>
    <col min="10246" max="10246" width="16.6640625" customWidth="1"/>
    <col min="10247" max="10247" width="18.6640625" customWidth="1"/>
    <col min="10497" max="10497" width="2.6640625" customWidth="1"/>
    <col min="10498" max="10498" width="8.33203125" customWidth="1"/>
    <col min="10499" max="10499" width="42.33203125" customWidth="1"/>
    <col min="10500" max="10500" width="8.6640625" customWidth="1"/>
    <col min="10501" max="10501" width="11.6640625" customWidth="1"/>
    <col min="10502" max="10502" width="16.6640625" customWidth="1"/>
    <col min="10503" max="10503" width="18.6640625" customWidth="1"/>
    <col min="10753" max="10753" width="2.6640625" customWidth="1"/>
    <col min="10754" max="10754" width="8.33203125" customWidth="1"/>
    <col min="10755" max="10755" width="42.33203125" customWidth="1"/>
    <col min="10756" max="10756" width="8.6640625" customWidth="1"/>
    <col min="10757" max="10757" width="11.6640625" customWidth="1"/>
    <col min="10758" max="10758" width="16.6640625" customWidth="1"/>
    <col min="10759" max="10759" width="18.6640625" customWidth="1"/>
    <col min="11009" max="11009" width="2.6640625" customWidth="1"/>
    <col min="11010" max="11010" width="8.33203125" customWidth="1"/>
    <col min="11011" max="11011" width="42.33203125" customWidth="1"/>
    <col min="11012" max="11012" width="8.6640625" customWidth="1"/>
    <col min="11013" max="11013" width="11.6640625" customWidth="1"/>
    <col min="11014" max="11014" width="16.6640625" customWidth="1"/>
    <col min="11015" max="11015" width="18.6640625" customWidth="1"/>
    <col min="11265" max="11265" width="2.6640625" customWidth="1"/>
    <col min="11266" max="11266" width="8.33203125" customWidth="1"/>
    <col min="11267" max="11267" width="42.33203125" customWidth="1"/>
    <col min="11268" max="11268" width="8.6640625" customWidth="1"/>
    <col min="11269" max="11269" width="11.6640625" customWidth="1"/>
    <col min="11270" max="11270" width="16.6640625" customWidth="1"/>
    <col min="11271" max="11271" width="18.6640625" customWidth="1"/>
    <col min="11521" max="11521" width="2.6640625" customWidth="1"/>
    <col min="11522" max="11522" width="8.33203125" customWidth="1"/>
    <col min="11523" max="11523" width="42.33203125" customWidth="1"/>
    <col min="11524" max="11524" width="8.6640625" customWidth="1"/>
    <col min="11525" max="11525" width="11.6640625" customWidth="1"/>
    <col min="11526" max="11526" width="16.6640625" customWidth="1"/>
    <col min="11527" max="11527" width="18.6640625" customWidth="1"/>
    <col min="11777" max="11777" width="2.6640625" customWidth="1"/>
    <col min="11778" max="11778" width="8.33203125" customWidth="1"/>
    <col min="11779" max="11779" width="42.33203125" customWidth="1"/>
    <col min="11780" max="11780" width="8.6640625" customWidth="1"/>
    <col min="11781" max="11781" width="11.6640625" customWidth="1"/>
    <col min="11782" max="11782" width="16.6640625" customWidth="1"/>
    <col min="11783" max="11783" width="18.6640625" customWidth="1"/>
    <col min="12033" max="12033" width="2.6640625" customWidth="1"/>
    <col min="12034" max="12034" width="8.33203125" customWidth="1"/>
    <col min="12035" max="12035" width="42.33203125" customWidth="1"/>
    <col min="12036" max="12036" width="8.6640625" customWidth="1"/>
    <col min="12037" max="12037" width="11.6640625" customWidth="1"/>
    <col min="12038" max="12038" width="16.6640625" customWidth="1"/>
    <col min="12039" max="12039" width="18.6640625" customWidth="1"/>
    <col min="12289" max="12289" width="2.6640625" customWidth="1"/>
    <col min="12290" max="12290" width="8.33203125" customWidth="1"/>
    <col min="12291" max="12291" width="42.33203125" customWidth="1"/>
    <col min="12292" max="12292" width="8.6640625" customWidth="1"/>
    <col min="12293" max="12293" width="11.6640625" customWidth="1"/>
    <col min="12294" max="12294" width="16.6640625" customWidth="1"/>
    <col min="12295" max="12295" width="18.6640625" customWidth="1"/>
    <col min="12545" max="12545" width="2.6640625" customWidth="1"/>
    <col min="12546" max="12546" width="8.33203125" customWidth="1"/>
    <col min="12547" max="12547" width="42.33203125" customWidth="1"/>
    <col min="12548" max="12548" width="8.6640625" customWidth="1"/>
    <col min="12549" max="12549" width="11.6640625" customWidth="1"/>
    <col min="12550" max="12550" width="16.6640625" customWidth="1"/>
    <col min="12551" max="12551" width="18.6640625" customWidth="1"/>
    <col min="12801" max="12801" width="2.6640625" customWidth="1"/>
    <col min="12802" max="12802" width="8.33203125" customWidth="1"/>
    <col min="12803" max="12803" width="42.33203125" customWidth="1"/>
    <col min="12804" max="12804" width="8.6640625" customWidth="1"/>
    <col min="12805" max="12805" width="11.6640625" customWidth="1"/>
    <col min="12806" max="12806" width="16.6640625" customWidth="1"/>
    <col min="12807" max="12807" width="18.6640625" customWidth="1"/>
    <col min="13057" max="13057" width="2.6640625" customWidth="1"/>
    <col min="13058" max="13058" width="8.33203125" customWidth="1"/>
    <col min="13059" max="13059" width="42.33203125" customWidth="1"/>
    <col min="13060" max="13060" width="8.6640625" customWidth="1"/>
    <col min="13061" max="13061" width="11.6640625" customWidth="1"/>
    <col min="13062" max="13062" width="16.6640625" customWidth="1"/>
    <col min="13063" max="13063" width="18.6640625" customWidth="1"/>
    <col min="13313" max="13313" width="2.6640625" customWidth="1"/>
    <col min="13314" max="13314" width="8.33203125" customWidth="1"/>
    <col min="13315" max="13315" width="42.33203125" customWidth="1"/>
    <col min="13316" max="13316" width="8.6640625" customWidth="1"/>
    <col min="13317" max="13317" width="11.6640625" customWidth="1"/>
    <col min="13318" max="13318" width="16.6640625" customWidth="1"/>
    <col min="13319" max="13319" width="18.6640625" customWidth="1"/>
    <col min="13569" max="13569" width="2.6640625" customWidth="1"/>
    <col min="13570" max="13570" width="8.33203125" customWidth="1"/>
    <col min="13571" max="13571" width="42.33203125" customWidth="1"/>
    <col min="13572" max="13572" width="8.6640625" customWidth="1"/>
    <col min="13573" max="13573" width="11.6640625" customWidth="1"/>
    <col min="13574" max="13574" width="16.6640625" customWidth="1"/>
    <col min="13575" max="13575" width="18.6640625" customWidth="1"/>
    <col min="13825" max="13825" width="2.6640625" customWidth="1"/>
    <col min="13826" max="13826" width="8.33203125" customWidth="1"/>
    <col min="13827" max="13827" width="42.33203125" customWidth="1"/>
    <col min="13828" max="13828" width="8.6640625" customWidth="1"/>
    <col min="13829" max="13829" width="11.6640625" customWidth="1"/>
    <col min="13830" max="13830" width="16.6640625" customWidth="1"/>
    <col min="13831" max="13831" width="18.6640625" customWidth="1"/>
    <col min="14081" max="14081" width="2.6640625" customWidth="1"/>
    <col min="14082" max="14082" width="8.33203125" customWidth="1"/>
    <col min="14083" max="14083" width="42.33203125" customWidth="1"/>
    <col min="14084" max="14084" width="8.6640625" customWidth="1"/>
    <col min="14085" max="14085" width="11.6640625" customWidth="1"/>
    <col min="14086" max="14086" width="16.6640625" customWidth="1"/>
    <col min="14087" max="14087" width="18.6640625" customWidth="1"/>
    <col min="14337" max="14337" width="2.6640625" customWidth="1"/>
    <col min="14338" max="14338" width="8.33203125" customWidth="1"/>
    <col min="14339" max="14339" width="42.33203125" customWidth="1"/>
    <col min="14340" max="14340" width="8.6640625" customWidth="1"/>
    <col min="14341" max="14341" width="11.6640625" customWidth="1"/>
    <col min="14342" max="14342" width="16.6640625" customWidth="1"/>
    <col min="14343" max="14343" width="18.6640625" customWidth="1"/>
    <col min="14593" max="14593" width="2.6640625" customWidth="1"/>
    <col min="14594" max="14594" width="8.33203125" customWidth="1"/>
    <col min="14595" max="14595" width="42.33203125" customWidth="1"/>
    <col min="14596" max="14596" width="8.6640625" customWidth="1"/>
    <col min="14597" max="14597" width="11.6640625" customWidth="1"/>
    <col min="14598" max="14598" width="16.6640625" customWidth="1"/>
    <col min="14599" max="14599" width="18.6640625" customWidth="1"/>
    <col min="14849" max="14849" width="2.6640625" customWidth="1"/>
    <col min="14850" max="14850" width="8.33203125" customWidth="1"/>
    <col min="14851" max="14851" width="42.33203125" customWidth="1"/>
    <col min="14852" max="14852" width="8.6640625" customWidth="1"/>
    <col min="14853" max="14853" width="11.6640625" customWidth="1"/>
    <col min="14854" max="14854" width="16.6640625" customWidth="1"/>
    <col min="14855" max="14855" width="18.6640625" customWidth="1"/>
    <col min="15105" max="15105" width="2.6640625" customWidth="1"/>
    <col min="15106" max="15106" width="8.33203125" customWidth="1"/>
    <col min="15107" max="15107" width="42.33203125" customWidth="1"/>
    <col min="15108" max="15108" width="8.6640625" customWidth="1"/>
    <col min="15109" max="15109" width="11.6640625" customWidth="1"/>
    <col min="15110" max="15110" width="16.6640625" customWidth="1"/>
    <col min="15111" max="15111" width="18.6640625" customWidth="1"/>
    <col min="15361" max="15361" width="2.6640625" customWidth="1"/>
    <col min="15362" max="15362" width="8.33203125" customWidth="1"/>
    <col min="15363" max="15363" width="42.33203125" customWidth="1"/>
    <col min="15364" max="15364" width="8.6640625" customWidth="1"/>
    <col min="15365" max="15365" width="11.6640625" customWidth="1"/>
    <col min="15366" max="15366" width="16.6640625" customWidth="1"/>
    <col min="15367" max="15367" width="18.6640625" customWidth="1"/>
    <col min="15617" max="15617" width="2.6640625" customWidth="1"/>
    <col min="15618" max="15618" width="8.33203125" customWidth="1"/>
    <col min="15619" max="15619" width="42.33203125" customWidth="1"/>
    <col min="15620" max="15620" width="8.6640625" customWidth="1"/>
    <col min="15621" max="15621" width="11.6640625" customWidth="1"/>
    <col min="15622" max="15622" width="16.6640625" customWidth="1"/>
    <col min="15623" max="15623" width="18.6640625" customWidth="1"/>
    <col min="15873" max="15873" width="2.6640625" customWidth="1"/>
    <col min="15874" max="15874" width="8.33203125" customWidth="1"/>
    <col min="15875" max="15875" width="42.33203125" customWidth="1"/>
    <col min="15876" max="15876" width="8.6640625" customWidth="1"/>
    <col min="15877" max="15877" width="11.6640625" customWidth="1"/>
    <col min="15878" max="15878" width="16.6640625" customWidth="1"/>
    <col min="15879" max="15879" width="18.6640625" customWidth="1"/>
    <col min="16129" max="16129" width="2.6640625" customWidth="1"/>
    <col min="16130" max="16130" width="8.33203125" customWidth="1"/>
    <col min="16131" max="16131" width="42.33203125" customWidth="1"/>
    <col min="16132" max="16132" width="8.6640625" customWidth="1"/>
    <col min="16133" max="16133" width="11.6640625" customWidth="1"/>
    <col min="16134" max="16134" width="16.6640625" customWidth="1"/>
    <col min="16135" max="16135" width="18.6640625" customWidth="1"/>
  </cols>
  <sheetData>
    <row r="1" spans="1:13" ht="39.6" customHeight="1">
      <c r="A1" s="94" t="s">
        <v>15</v>
      </c>
      <c r="B1" s="95"/>
      <c r="C1" s="95"/>
      <c r="D1" s="95"/>
      <c r="E1" s="95"/>
      <c r="F1" s="95"/>
      <c r="G1" s="95"/>
      <c r="H1" s="5"/>
      <c r="I1" s="1"/>
      <c r="J1" s="1"/>
    </row>
    <row r="2" spans="1:13" ht="27" customHeight="1">
      <c r="A2" s="1"/>
      <c r="B2" s="85" t="s">
        <v>0</v>
      </c>
      <c r="C2" s="86"/>
      <c r="D2" s="4"/>
      <c r="E2" s="2"/>
      <c r="F2" s="2"/>
      <c r="G2" s="4"/>
      <c r="H2" s="5"/>
      <c r="I2" s="7"/>
      <c r="J2" s="7"/>
      <c r="K2" s="7"/>
      <c r="L2" s="7"/>
      <c r="M2" s="8"/>
    </row>
    <row r="3" spans="1:13" ht="6" customHeight="1" thickBot="1">
      <c r="A3" s="1"/>
      <c r="B3" s="9"/>
      <c r="C3" s="10"/>
      <c r="D3" s="11"/>
      <c r="E3" s="10"/>
      <c r="F3" s="10"/>
      <c r="G3" s="12"/>
      <c r="H3" s="13"/>
      <c r="I3" s="7"/>
      <c r="J3" s="7"/>
      <c r="K3" s="8"/>
      <c r="L3" s="8"/>
      <c r="M3" s="8"/>
    </row>
    <row r="4" spans="1:13" ht="30.75" customHeight="1" thickTop="1" thickBot="1">
      <c r="A4" s="14"/>
      <c r="B4" s="15" t="s">
        <v>1</v>
      </c>
      <c r="C4" s="16" t="s">
        <v>2</v>
      </c>
      <c r="D4" s="17" t="s">
        <v>3</v>
      </c>
      <c r="E4" s="18" t="s">
        <v>4</v>
      </c>
      <c r="F4" s="19" t="s">
        <v>5</v>
      </c>
      <c r="G4" s="20" t="s">
        <v>6</v>
      </c>
      <c r="H4" s="21"/>
      <c r="I4" s="7"/>
      <c r="J4" s="7"/>
      <c r="K4" s="8"/>
      <c r="L4" s="8"/>
      <c r="M4" s="8"/>
    </row>
    <row r="5" spans="1:13" ht="13.5" customHeight="1">
      <c r="A5" s="14"/>
      <c r="B5" s="22">
        <f>[1]Detailed!B7</f>
        <v>1.1000000000000001</v>
      </c>
      <c r="C5" s="23" t="str">
        <f>[1]Detailed!C7</f>
        <v>Project Mobilization</v>
      </c>
      <c r="D5" s="24" t="str">
        <f>[1]Detailed!F7</f>
        <v>LS</v>
      </c>
      <c r="E5" s="25">
        <f>[1]Detailed!J7</f>
        <v>1</v>
      </c>
      <c r="F5" s="26" t="s">
        <v>7</v>
      </c>
      <c r="G5" s="27" t="s">
        <v>7</v>
      </c>
      <c r="H5" s="1"/>
      <c r="I5" s="7"/>
      <c r="J5" s="7"/>
      <c r="K5" s="8"/>
      <c r="L5" s="8"/>
      <c r="M5" s="8"/>
    </row>
    <row r="6" spans="1:13" ht="13.5" customHeight="1">
      <c r="A6" s="14"/>
      <c r="B6" s="28">
        <f>[1]Detailed!B8</f>
        <v>1.5</v>
      </c>
      <c r="C6" s="29" t="str">
        <f>[1]Detailed!C8</f>
        <v>Temporary Signage &amp; Barriers</v>
      </c>
      <c r="D6" s="30" t="str">
        <f>[1]Detailed!F8</f>
        <v>LS</v>
      </c>
      <c r="E6" s="31">
        <f>[1]Detailed!J8</f>
        <v>1</v>
      </c>
      <c r="F6" s="32" t="s">
        <v>7</v>
      </c>
      <c r="G6" s="32" t="s">
        <v>7</v>
      </c>
      <c r="H6" s="13"/>
      <c r="I6" s="7"/>
      <c r="J6" s="7"/>
      <c r="K6" s="8"/>
      <c r="L6" s="8"/>
      <c r="M6" s="8"/>
    </row>
    <row r="7" spans="1:13" ht="13.5" customHeight="1">
      <c r="A7" s="14"/>
      <c r="B7" s="28">
        <f>[1]Detailed!B9</f>
        <v>1.9</v>
      </c>
      <c r="C7" s="29" t="str">
        <f>[1]Detailed!C9</f>
        <v>Means of Access - Exterior Façade</v>
      </c>
      <c r="D7" s="30" t="str">
        <f>[1]Detailed!F9</f>
        <v>LS</v>
      </c>
      <c r="E7" s="31">
        <f>[1]Detailed!J9</f>
        <v>1</v>
      </c>
      <c r="F7" s="33" t="s">
        <v>7</v>
      </c>
      <c r="G7" s="32" t="s">
        <v>7</v>
      </c>
      <c r="H7" s="13"/>
      <c r="I7" s="7"/>
      <c r="J7" s="7"/>
      <c r="K7" s="8"/>
      <c r="L7" s="8"/>
      <c r="M7" s="8"/>
    </row>
    <row r="8" spans="1:13" ht="13.5" customHeight="1">
      <c r="A8" s="14"/>
      <c r="B8" s="28" t="str">
        <f>[1]Detailed!B10</f>
        <v>3.1A</v>
      </c>
      <c r="C8" s="29" t="str">
        <f>[1]Detailed!C10</f>
        <v>Floor Repair - Partial Depth (Pre-topped)</v>
      </c>
      <c r="D8" s="30" t="str">
        <f>[1]Detailed!F10</f>
        <v>SF</v>
      </c>
      <c r="E8" s="31">
        <f>[1]Detailed!J10</f>
        <v>400</v>
      </c>
      <c r="F8" s="33" t="s">
        <v>7</v>
      </c>
      <c r="G8" s="32" t="s">
        <v>7</v>
      </c>
      <c r="H8" s="13"/>
      <c r="I8" s="7"/>
      <c r="J8" s="7"/>
      <c r="K8" s="8"/>
      <c r="L8" s="8"/>
      <c r="M8" s="8"/>
    </row>
    <row r="9" spans="1:13" ht="13.5" customHeight="1">
      <c r="A9" s="14"/>
      <c r="B9" s="28" t="str">
        <f>[1]Detailed!B11</f>
        <v>3.1B</v>
      </c>
      <c r="C9" s="29" t="str">
        <f>[1]Detailed!C11</f>
        <v>Floor Repair - Partial Depth (Concrete Washes)</v>
      </c>
      <c r="D9" s="30" t="str">
        <f>[1]Detailed!F11</f>
        <v>SF</v>
      </c>
      <c r="E9" s="31">
        <f>[1]Detailed!J11</f>
        <v>8200</v>
      </c>
      <c r="F9" s="33" t="s">
        <v>7</v>
      </c>
      <c r="G9" s="34" t="s">
        <v>7</v>
      </c>
      <c r="H9" s="1"/>
      <c r="I9" s="7"/>
      <c r="J9" s="7"/>
      <c r="K9" s="8"/>
      <c r="L9" s="8"/>
      <c r="M9" s="8"/>
    </row>
    <row r="10" spans="1:13" ht="13.5" customHeight="1">
      <c r="A10" s="14"/>
      <c r="B10" s="28">
        <f>[1]Detailed!B12</f>
        <v>3.2</v>
      </c>
      <c r="C10" s="29" t="str">
        <f>[1]Detailed!C12</f>
        <v>Floor Repair - Slab-on-Grade</v>
      </c>
      <c r="D10" s="30" t="str">
        <f>[1]Detailed!F12</f>
        <v>SF</v>
      </c>
      <c r="E10" s="31">
        <f>[1]Detailed!J12</f>
        <v>2100</v>
      </c>
      <c r="F10" s="33" t="s">
        <v>7</v>
      </c>
      <c r="G10" s="32" t="s">
        <v>7</v>
      </c>
      <c r="H10" s="13"/>
      <c r="I10" s="7"/>
      <c r="J10" s="7"/>
      <c r="K10" s="8"/>
      <c r="L10" s="8"/>
      <c r="M10" s="8"/>
    </row>
    <row r="11" spans="1:13" ht="13.5" customHeight="1">
      <c r="A11" s="14"/>
      <c r="B11" s="28" t="str">
        <f>[1]Detailed!B13</f>
        <v>3.3A</v>
      </c>
      <c r="C11" s="29" t="str">
        <f>[1]Detailed!C13</f>
        <v>Floor Repair - Full Depth (Pre-topped)</v>
      </c>
      <c r="D11" s="30" t="str">
        <f>[1]Detailed!F13</f>
        <v>SF</v>
      </c>
      <c r="E11" s="31">
        <f>[1]Detailed!J13</f>
        <v>300</v>
      </c>
      <c r="F11" s="33" t="s">
        <v>7</v>
      </c>
      <c r="G11" s="32" t="s">
        <v>7</v>
      </c>
      <c r="H11" s="13"/>
      <c r="I11" s="7"/>
      <c r="J11" s="7"/>
      <c r="K11" s="8"/>
      <c r="L11" s="8"/>
      <c r="M11" s="8"/>
    </row>
    <row r="12" spans="1:13" ht="13.5" customHeight="1">
      <c r="A12" s="14"/>
      <c r="B12" s="28" t="str">
        <f>[1]Detailed!B14</f>
        <v>3.3B</v>
      </c>
      <c r="C12" s="29" t="str">
        <f>[1]Detailed!C14</f>
        <v>Floor Repair - Full Depth (Concrete Washes)</v>
      </c>
      <c r="D12" s="30" t="str">
        <f>[1]Detailed!F14</f>
        <v>SF</v>
      </c>
      <c r="E12" s="31">
        <f>[1]Detailed!J14</f>
        <v>1500</v>
      </c>
      <c r="F12" s="33" t="s">
        <v>7</v>
      </c>
      <c r="G12" s="32" t="s">
        <v>7</v>
      </c>
      <c r="H12" s="13"/>
      <c r="I12" s="7"/>
      <c r="J12" s="7"/>
      <c r="K12" s="8"/>
      <c r="L12" s="8"/>
      <c r="M12" s="8"/>
    </row>
    <row r="13" spans="1:13" ht="13.5" customHeight="1">
      <c r="A13" s="14"/>
      <c r="B13" s="28">
        <f>[1]Detailed!B15</f>
        <v>4.9000000000000004</v>
      </c>
      <c r="C13" s="29" t="str">
        <f>[1]Detailed!C15</f>
        <v>Remove Loose Concrete and Coat</v>
      </c>
      <c r="D13" s="30" t="str">
        <f>[1]Detailed!F15</f>
        <v>LS</v>
      </c>
      <c r="E13" s="31">
        <f>[1]Detailed!J15</f>
        <v>1</v>
      </c>
      <c r="F13" s="33" t="s">
        <v>7</v>
      </c>
      <c r="G13" s="32" t="s">
        <v>7</v>
      </c>
      <c r="H13" s="13"/>
      <c r="I13" s="7"/>
      <c r="J13" s="7"/>
      <c r="K13" s="8"/>
      <c r="L13" s="8"/>
      <c r="M13" s="8"/>
    </row>
    <row r="14" spans="1:13" ht="13.5" customHeight="1">
      <c r="A14" s="14"/>
      <c r="B14" s="28">
        <f>[1]Detailed!B16</f>
        <v>6.1</v>
      </c>
      <c r="C14" s="29" t="str">
        <f>[1]Detailed!C16</f>
        <v>Column Repair - Partial Depth</v>
      </c>
      <c r="D14" s="30" t="str">
        <f>[1]Detailed!F16</f>
        <v>SF</v>
      </c>
      <c r="E14" s="31">
        <f>[1]Detailed!J16</f>
        <v>100</v>
      </c>
      <c r="F14" s="33" t="s">
        <v>7</v>
      </c>
      <c r="G14" s="32" t="s">
        <v>7</v>
      </c>
      <c r="H14" s="13"/>
      <c r="I14" s="7"/>
      <c r="J14" s="7"/>
      <c r="K14" s="8"/>
      <c r="L14" s="8"/>
      <c r="M14" s="8"/>
    </row>
    <row r="15" spans="1:13" ht="13.5" customHeight="1">
      <c r="A15" s="14"/>
      <c r="B15" s="28">
        <f>[1]Detailed!B17</f>
        <v>6.2</v>
      </c>
      <c r="C15" s="29" t="str">
        <f>[1]Detailed!C17</f>
        <v>Column Repair - Haunch Partial Depth</v>
      </c>
      <c r="D15" s="30" t="str">
        <f>[1]Detailed!F17</f>
        <v>SF</v>
      </c>
      <c r="E15" s="31">
        <f>[1]Detailed!J17</f>
        <v>50</v>
      </c>
      <c r="F15" s="33" t="s">
        <v>7</v>
      </c>
      <c r="G15" s="32" t="s">
        <v>7</v>
      </c>
      <c r="H15" s="13"/>
      <c r="I15" s="7"/>
      <c r="J15" s="7"/>
      <c r="K15" s="8"/>
      <c r="L15" s="8"/>
      <c r="M15" s="8"/>
    </row>
    <row r="16" spans="1:13" ht="13.5" customHeight="1">
      <c r="A16" s="14"/>
      <c r="B16" s="28">
        <f>[1]Detailed!B18</f>
        <v>7.1</v>
      </c>
      <c r="C16" s="29" t="str">
        <f>[1]Detailed!C18</f>
        <v>Wall Repair - Partial Depth</v>
      </c>
      <c r="D16" s="30" t="str">
        <f>[1]Detailed!F18</f>
        <v>SF</v>
      </c>
      <c r="E16" s="31">
        <f>[1]Detailed!J18</f>
        <v>100</v>
      </c>
      <c r="F16" s="33" t="s">
        <v>7</v>
      </c>
      <c r="G16" s="32" t="s">
        <v>7</v>
      </c>
      <c r="H16" s="13"/>
      <c r="I16" s="7"/>
      <c r="J16" s="7"/>
      <c r="K16" s="8"/>
      <c r="L16" s="8"/>
      <c r="M16" s="8"/>
    </row>
    <row r="17" spans="1:13" ht="13.5" customHeight="1">
      <c r="A17" s="14"/>
      <c r="B17" s="28">
        <f>[1]Detailed!B19</f>
        <v>8.1</v>
      </c>
      <c r="C17" s="29" t="str">
        <f>[1]Detailed!C19</f>
        <v>Tee Stem Repair - Partial Depth</v>
      </c>
      <c r="D17" s="30" t="str">
        <f>[1]Detailed!F19</f>
        <v>SF</v>
      </c>
      <c r="E17" s="31">
        <f>[1]Detailed!J19</f>
        <v>10</v>
      </c>
      <c r="F17" s="33" t="s">
        <v>7</v>
      </c>
      <c r="G17" s="32" t="s">
        <v>7</v>
      </c>
      <c r="H17" s="13"/>
      <c r="I17" s="7"/>
      <c r="J17" s="7"/>
      <c r="K17" s="8"/>
      <c r="L17" s="8"/>
      <c r="M17" s="8"/>
    </row>
    <row r="18" spans="1:13" ht="13.5" customHeight="1">
      <c r="A18" s="14"/>
      <c r="B18" s="28">
        <f>[1]Detailed!B20</f>
        <v>10.6</v>
      </c>
      <c r="C18" s="29" t="str">
        <f>[1]Detailed!C20</f>
        <v>Replace Stair Tower Isolation Joint</v>
      </c>
      <c r="D18" s="30" t="str">
        <f>[1]Detailed!F20</f>
        <v>LF</v>
      </c>
      <c r="E18" s="31">
        <f>[1]Detailed!J20</f>
        <v>20</v>
      </c>
      <c r="F18" s="33" t="s">
        <v>7</v>
      </c>
      <c r="G18" s="32" t="s">
        <v>7</v>
      </c>
      <c r="H18" s="13"/>
      <c r="I18" s="7"/>
      <c r="J18" s="7"/>
      <c r="K18" s="8"/>
      <c r="L18" s="8"/>
      <c r="M18" s="8"/>
    </row>
    <row r="19" spans="1:13" ht="13.5" customHeight="1">
      <c r="A19" s="14"/>
      <c r="B19" s="28">
        <f>[1]Detailed!B21</f>
        <v>11.1</v>
      </c>
      <c r="C19" s="29" t="str">
        <f>[1]Detailed!C21</f>
        <v>Seal Floor Cracks</v>
      </c>
      <c r="D19" s="30" t="str">
        <f>[1]Detailed!F21</f>
        <v>LF</v>
      </c>
      <c r="E19" s="31">
        <f>[1]Detailed!J21</f>
        <v>1500</v>
      </c>
      <c r="F19" s="33" t="s">
        <v>7</v>
      </c>
      <c r="G19" s="32" t="s">
        <v>7</v>
      </c>
      <c r="H19" s="13"/>
      <c r="I19" s="7"/>
      <c r="J19" s="7"/>
      <c r="K19" s="8"/>
      <c r="L19" s="8"/>
      <c r="M19" s="8"/>
    </row>
    <row r="20" spans="1:13" ht="13.5" customHeight="1">
      <c r="A20" s="14"/>
      <c r="B20" s="28" t="str">
        <f>[1]Detailed!B22</f>
        <v>11.2A</v>
      </c>
      <c r="C20" s="29" t="str">
        <f>[1]Detailed!C22</f>
        <v>Replace Joint Sealant - Washes</v>
      </c>
      <c r="D20" s="30" t="str">
        <f>[1]Detailed!F22</f>
        <v>LF</v>
      </c>
      <c r="E20" s="31">
        <f>[1]Detailed!J22</f>
        <v>8000</v>
      </c>
      <c r="F20" s="35" t="s">
        <v>7</v>
      </c>
      <c r="G20" s="36" t="s">
        <v>7</v>
      </c>
      <c r="H20" s="13"/>
      <c r="I20" s="7"/>
      <c r="J20" s="7"/>
      <c r="K20" s="8"/>
      <c r="L20" s="8"/>
      <c r="M20" s="8"/>
    </row>
    <row r="21" spans="1:13" ht="13.5" customHeight="1">
      <c r="A21" s="14"/>
      <c r="B21" s="28" t="str">
        <f>[1]Detailed!B23</f>
        <v>11.2B</v>
      </c>
      <c r="C21" s="29" t="str">
        <f>[1]Detailed!C23</f>
        <v>Replace Joint Sealant - Tee-to-Tee</v>
      </c>
      <c r="D21" s="30" t="str">
        <f>[1]Detailed!F23</f>
        <v>LF</v>
      </c>
      <c r="E21" s="31">
        <f>[1]Detailed!J23</f>
        <v>16000</v>
      </c>
      <c r="F21" s="33" t="s">
        <v>7</v>
      </c>
      <c r="G21" s="32" t="s">
        <v>7</v>
      </c>
      <c r="H21" s="1"/>
      <c r="I21" s="7"/>
      <c r="J21" s="7"/>
      <c r="K21" s="8"/>
      <c r="L21" s="8"/>
      <c r="M21" s="8"/>
    </row>
    <row r="22" spans="1:13" ht="13.5" customHeight="1">
      <c r="A22" s="14"/>
      <c r="B22" s="28">
        <f>[1]Detailed!B24</f>
        <v>11.4</v>
      </c>
      <c r="C22" s="29" t="str">
        <f>[1]Detailed!C24</f>
        <v>Tool &amp; Seal Control Joints (For Reference Only)</v>
      </c>
      <c r="D22" s="87" t="str">
        <f>[1]Detailed!F24</f>
        <v>Incidental</v>
      </c>
      <c r="E22" s="88"/>
      <c r="F22" s="33" t="s">
        <v>7</v>
      </c>
      <c r="G22" s="32" t="s">
        <v>7</v>
      </c>
      <c r="H22" s="1"/>
      <c r="I22" s="7"/>
      <c r="J22" s="7"/>
      <c r="K22" s="8"/>
      <c r="L22" s="8"/>
      <c r="M22" s="8"/>
    </row>
    <row r="23" spans="1:13" ht="13.5" customHeight="1">
      <c r="A23" s="14"/>
      <c r="B23" s="28">
        <f>[1]Detailed!B25</f>
        <v>11.7</v>
      </c>
      <c r="C23" s="29" t="str">
        <f>[1]Detailed!C25</f>
        <v>Cove Sealant</v>
      </c>
      <c r="D23" s="30" t="str">
        <f>[1]Detailed!F25</f>
        <v>LF</v>
      </c>
      <c r="E23" s="31">
        <f>[1]Detailed!J25</f>
        <v>7700</v>
      </c>
      <c r="F23" s="37" t="s">
        <v>7</v>
      </c>
      <c r="G23" s="34" t="s">
        <v>7</v>
      </c>
      <c r="H23" s="1"/>
      <c r="I23" s="7"/>
      <c r="J23" s="7"/>
      <c r="K23" s="8"/>
      <c r="L23" s="8"/>
      <c r="M23" s="8"/>
    </row>
    <row r="24" spans="1:13" ht="13.5" customHeight="1">
      <c r="A24" s="14"/>
      <c r="B24" s="28" t="str">
        <f>[1]Detailed!B26</f>
        <v>16.1A</v>
      </c>
      <c r="C24" s="29" t="str">
        <f>[1]Detailed!C26</f>
        <v>Traffic Coating - New System</v>
      </c>
      <c r="D24" s="30" t="str">
        <f>[1]Detailed!F26</f>
        <v>SF</v>
      </c>
      <c r="E24" s="31">
        <f>[1]Detailed!J26</f>
        <v>210000</v>
      </c>
      <c r="F24" s="32" t="s">
        <v>8</v>
      </c>
      <c r="G24" s="32" t="s">
        <v>9</v>
      </c>
      <c r="H24" s="1"/>
      <c r="I24" s="7"/>
      <c r="J24" s="7"/>
      <c r="K24" s="8"/>
      <c r="L24" s="8"/>
      <c r="M24" s="8"/>
    </row>
    <row r="25" spans="1:13" ht="13.5" customHeight="1">
      <c r="A25" s="14"/>
      <c r="B25" s="28">
        <f>[1]Detailed!B27</f>
        <v>16.2</v>
      </c>
      <c r="C25" s="29" t="str">
        <f>[1]Detailed!C27</f>
        <v>Traffic Coating - Repair</v>
      </c>
      <c r="D25" s="30" t="str">
        <f>[1]Detailed!F27</f>
        <v>SF</v>
      </c>
      <c r="E25" s="31">
        <f>[1]Detailed!J27</f>
        <v>1000</v>
      </c>
      <c r="F25" s="37" t="s">
        <v>7</v>
      </c>
      <c r="G25" s="34" t="s">
        <v>7</v>
      </c>
      <c r="H25" s="1"/>
      <c r="I25" s="7"/>
      <c r="J25" s="7"/>
      <c r="K25" s="8"/>
      <c r="L25" s="8"/>
      <c r="M25" s="8"/>
    </row>
    <row r="26" spans="1:13" ht="13.5" customHeight="1">
      <c r="A26" s="14"/>
      <c r="B26" s="28" t="str">
        <f>[1]Detailed!B28</f>
        <v>16.4B</v>
      </c>
      <c r="C26" s="29" t="str">
        <f>[1]Detailed!C28</f>
        <v>Traffic Coating - Recoat (Full System)</v>
      </c>
      <c r="D26" s="30" t="str">
        <f>[1]Detailed!F28</f>
        <v>SF</v>
      </c>
      <c r="E26" s="31">
        <f>[1]Detailed!J28</f>
        <v>8500</v>
      </c>
      <c r="F26" s="37" t="s">
        <v>7</v>
      </c>
      <c r="G26" s="34" t="s">
        <v>7</v>
      </c>
      <c r="H26" s="1"/>
      <c r="I26" s="7"/>
      <c r="J26" s="7"/>
      <c r="K26" s="8"/>
      <c r="L26" s="8"/>
      <c r="M26" s="8"/>
    </row>
    <row r="27" spans="1:13" ht="13.5" customHeight="1">
      <c r="A27" s="14"/>
      <c r="B27" s="28">
        <f>[1]Detailed!B29</f>
        <v>18.100000000000001</v>
      </c>
      <c r="C27" s="29" t="str">
        <f>[1]Detailed!C29</f>
        <v>Temporary Shoring</v>
      </c>
      <c r="D27" s="30" t="str">
        <f>[1]Detailed!F29</f>
        <v>EA</v>
      </c>
      <c r="E27" s="31">
        <f>[1]Detailed!J29</f>
        <v>100</v>
      </c>
      <c r="F27" s="33" t="s">
        <v>7</v>
      </c>
      <c r="G27" s="32" t="s">
        <v>7</v>
      </c>
      <c r="H27" s="1"/>
      <c r="I27" s="7"/>
      <c r="J27" s="7"/>
      <c r="K27" s="8"/>
      <c r="L27" s="8"/>
      <c r="M27" s="8"/>
    </row>
    <row r="28" spans="1:13" ht="13.5" customHeight="1">
      <c r="A28" s="14"/>
      <c r="B28" s="28">
        <f>[1]Detailed!B30</f>
        <v>25.1</v>
      </c>
      <c r="C28" s="29" t="str">
        <f>[1]Detailed!C30</f>
        <v>Mechanical/Electrical Allowance</v>
      </c>
      <c r="D28" s="30" t="str">
        <f>[1]Detailed!F30</f>
        <v>Allow</v>
      </c>
      <c r="E28" s="31">
        <f>[1]Detailed!J30</f>
        <v>1</v>
      </c>
      <c r="F28" s="38">
        <v>7500</v>
      </c>
      <c r="G28" s="39">
        <v>7500</v>
      </c>
      <c r="H28" s="13"/>
      <c r="I28" s="7"/>
      <c r="J28" s="7"/>
      <c r="K28" s="8"/>
      <c r="L28" s="8"/>
      <c r="M28" s="8"/>
    </row>
    <row r="29" spans="1:13" ht="13.5" customHeight="1">
      <c r="A29" s="14"/>
      <c r="B29" s="28" t="str">
        <f>[1]Detailed!B31</f>
        <v>25.2A</v>
      </c>
      <c r="C29" s="29" t="str">
        <f>[1]Detailed!C31</f>
        <v>Mechanical - Replacement Drain - Supported Slab</v>
      </c>
      <c r="D29" s="30" t="str">
        <f>[1]Detailed!F31</f>
        <v>EA</v>
      </c>
      <c r="E29" s="31">
        <f>[1]Detailed!J31</f>
        <v>11</v>
      </c>
      <c r="F29" s="33" t="s">
        <v>7</v>
      </c>
      <c r="G29" s="32" t="s">
        <v>7</v>
      </c>
      <c r="H29" s="13"/>
      <c r="I29" s="7"/>
      <c r="J29" s="7"/>
      <c r="K29" s="8"/>
      <c r="L29" s="8"/>
      <c r="M29" s="8"/>
    </row>
    <row r="30" spans="1:13" ht="13.5" customHeight="1">
      <c r="A30" s="14"/>
      <c r="B30" s="28">
        <f>[1]Detailed!B32</f>
        <v>25.3</v>
      </c>
      <c r="C30" s="29" t="str">
        <f>[1]Detailed!C32</f>
        <v>Mechanical - Pipe &amp; Hangers</v>
      </c>
      <c r="D30" s="30" t="str">
        <f>[1]Detailed!F32</f>
        <v>LF</v>
      </c>
      <c r="E30" s="31">
        <f>[1]Detailed!J32</f>
        <v>100</v>
      </c>
      <c r="F30" s="32" t="s">
        <v>7</v>
      </c>
      <c r="G30" s="32" t="s">
        <v>7</v>
      </c>
      <c r="H30" s="1"/>
      <c r="I30" s="7"/>
      <c r="J30" s="7"/>
      <c r="K30" s="8"/>
      <c r="L30" s="8"/>
      <c r="M30" s="8"/>
    </row>
    <row r="31" spans="1:13" ht="13.5" customHeight="1">
      <c r="A31" s="14"/>
      <c r="B31" s="28">
        <f>[1]Detailed!B33</f>
        <v>26.6</v>
      </c>
      <c r="C31" s="29" t="str">
        <f>[1]Detailed!C33</f>
        <v>Allowance - Standpipe Repairs</v>
      </c>
      <c r="D31" s="30" t="str">
        <f>[1]Detailed!F33</f>
        <v>Allow</v>
      </c>
      <c r="E31" s="31">
        <f>[1]Detailed!J33</f>
        <v>1</v>
      </c>
      <c r="F31" s="38">
        <v>10000</v>
      </c>
      <c r="G31" s="39">
        <v>10000</v>
      </c>
      <c r="H31" s="1"/>
      <c r="I31" s="7"/>
      <c r="J31" s="7"/>
      <c r="K31" s="8"/>
      <c r="L31" s="8"/>
      <c r="M31" s="8"/>
    </row>
    <row r="32" spans="1:13" ht="13.5" customHeight="1">
      <c r="A32" s="14"/>
      <c r="B32" s="28">
        <f>[1]Detailed!B34</f>
        <v>40.299999999999997</v>
      </c>
      <c r="C32" s="29" t="str">
        <f>[1]Detailed!C34</f>
        <v>Re-weld Shear Connector</v>
      </c>
      <c r="D32" s="30" t="str">
        <f>[1]Detailed!F34</f>
        <v>EA</v>
      </c>
      <c r="E32" s="31">
        <f>[1]Detailed!J34</f>
        <v>80</v>
      </c>
      <c r="F32" s="34" t="s">
        <v>7</v>
      </c>
      <c r="G32" s="32" t="s">
        <v>7</v>
      </c>
      <c r="H32" s="1"/>
      <c r="I32" s="7"/>
      <c r="J32" s="7"/>
      <c r="K32" s="8"/>
      <c r="L32" s="8"/>
      <c r="M32" s="8"/>
    </row>
    <row r="33" spans="1:13" ht="13.5" customHeight="1">
      <c r="A33" s="14"/>
      <c r="B33" s="28">
        <f>[1]Detailed!B35</f>
        <v>40.4</v>
      </c>
      <c r="C33" s="29" t="str">
        <f>[1]Detailed!C35</f>
        <v>Supplemental Shear Connector</v>
      </c>
      <c r="D33" s="30" t="str">
        <f>[1]Detailed!F35</f>
        <v>EA</v>
      </c>
      <c r="E33" s="31">
        <f>[1]Detailed!J35</f>
        <v>20</v>
      </c>
      <c r="F33" s="34" t="s">
        <v>7</v>
      </c>
      <c r="G33" s="32" t="s">
        <v>7</v>
      </c>
      <c r="H33" s="1"/>
      <c r="I33" s="7"/>
      <c r="J33" s="7"/>
      <c r="K33" s="8"/>
      <c r="L33" s="8"/>
      <c r="M33" s="8"/>
    </row>
    <row r="34" spans="1:13" ht="13.5" customHeight="1">
      <c r="A34" s="14"/>
      <c r="B34" s="28">
        <f>[1]Detailed!B36</f>
        <v>45.1</v>
      </c>
      <c r="C34" s="29" t="str">
        <f>[1]Detailed!C36</f>
        <v>Paint Traffic Markings</v>
      </c>
      <c r="D34" s="30" t="str">
        <f>[1]Detailed!F36</f>
        <v>LS</v>
      </c>
      <c r="E34" s="31">
        <f>[1]Detailed!J36</f>
        <v>1</v>
      </c>
      <c r="F34" s="40" t="s">
        <v>7</v>
      </c>
      <c r="G34" s="32" t="s">
        <v>7</v>
      </c>
      <c r="H34" s="13"/>
      <c r="I34" s="7"/>
      <c r="J34" s="7"/>
      <c r="K34" s="8"/>
      <c r="L34" s="8"/>
      <c r="M34" s="8"/>
    </row>
    <row r="35" spans="1:13" ht="6" customHeight="1" thickBot="1">
      <c r="A35" s="14"/>
      <c r="B35" s="41"/>
      <c r="C35" s="42"/>
      <c r="D35" s="43"/>
      <c r="E35" s="44"/>
      <c r="F35" s="45"/>
      <c r="G35" s="36"/>
      <c r="H35" s="13"/>
      <c r="I35" s="7"/>
      <c r="J35" s="7"/>
      <c r="K35" s="8"/>
      <c r="L35" s="8"/>
      <c r="M35" s="8"/>
    </row>
    <row r="36" spans="1:13" s="51" customFormat="1" ht="22.5" customHeight="1" thickBot="1">
      <c r="A36" s="46"/>
      <c r="B36" s="47"/>
      <c r="C36" s="89" t="s">
        <v>10</v>
      </c>
      <c r="D36" s="89"/>
      <c r="E36" s="89"/>
      <c r="F36" s="90"/>
      <c r="G36" s="48" t="s">
        <v>7</v>
      </c>
      <c r="H36" s="49"/>
      <c r="I36" s="50"/>
      <c r="J36" s="50"/>
    </row>
    <row r="37" spans="1:13" ht="27" customHeight="1" thickTop="1">
      <c r="A37" s="1"/>
      <c r="B37" s="6" t="s">
        <v>11</v>
      </c>
      <c r="C37" s="2"/>
      <c r="D37" s="3"/>
      <c r="E37" s="2"/>
      <c r="F37" s="2"/>
      <c r="G37" s="4"/>
      <c r="H37" s="13"/>
      <c r="I37" s="1"/>
      <c r="J37" s="1"/>
      <c r="K37" s="1"/>
      <c r="L37" s="1"/>
    </row>
    <row r="38" spans="1:13" ht="6" customHeight="1" thickBot="1">
      <c r="A38" s="1"/>
      <c r="B38" s="2"/>
      <c r="C38" s="2"/>
      <c r="D38" s="3"/>
      <c r="E38" s="2"/>
      <c r="F38" s="10"/>
      <c r="G38" s="12"/>
      <c r="H38" s="13"/>
      <c r="I38" s="1"/>
      <c r="J38" s="1"/>
    </row>
    <row r="39" spans="1:13" ht="30" customHeight="1" thickTop="1" thickBot="1">
      <c r="A39" s="14"/>
      <c r="B39" s="52" t="s">
        <v>1</v>
      </c>
      <c r="C39" s="16" t="s">
        <v>2</v>
      </c>
      <c r="D39" s="53" t="s">
        <v>3</v>
      </c>
      <c r="E39" s="19" t="s">
        <v>4</v>
      </c>
      <c r="F39" s="19" t="s">
        <v>5</v>
      </c>
      <c r="G39" s="53" t="s">
        <v>6</v>
      </c>
      <c r="H39" s="13"/>
      <c r="I39" s="1"/>
      <c r="J39" s="1"/>
    </row>
    <row r="40" spans="1:13" ht="13.5" customHeight="1">
      <c r="A40" s="14"/>
      <c r="B40" s="54">
        <f>[1]Detailed!B45</f>
        <v>10.9</v>
      </c>
      <c r="C40" s="55" t="str">
        <f>[1]Detailed!C45</f>
        <v>Replace S.O.G. Transition Joint</v>
      </c>
      <c r="D40" s="56" t="str">
        <f>[1]Detailed!F45</f>
        <v>LF</v>
      </c>
      <c r="E40" s="57">
        <f>[1]Detailed!J45</f>
        <v>125</v>
      </c>
      <c r="F40" s="58" t="s">
        <v>7</v>
      </c>
      <c r="G40" s="59" t="s">
        <v>7</v>
      </c>
      <c r="H40" s="13"/>
      <c r="I40" s="1"/>
      <c r="J40" s="1"/>
    </row>
    <row r="41" spans="1:13" ht="13.5" customHeight="1">
      <c r="A41" s="14"/>
      <c r="B41" s="60">
        <f>[1]Detailed!B46</f>
        <v>11.3</v>
      </c>
      <c r="C41" s="61" t="str">
        <f>[1]Detailed!C46</f>
        <v>Replace Façade Sealant</v>
      </c>
      <c r="D41" s="62" t="str">
        <f>[1]Detailed!F46</f>
        <v>LF</v>
      </c>
      <c r="E41" s="63">
        <f>[1]Detailed!J46</f>
        <v>2400</v>
      </c>
      <c r="F41" s="64" t="s">
        <v>7</v>
      </c>
      <c r="G41" s="65" t="s">
        <v>7</v>
      </c>
      <c r="H41" s="13"/>
      <c r="I41" s="1"/>
      <c r="J41" s="1"/>
    </row>
    <row r="42" spans="1:13" ht="13.5" customHeight="1">
      <c r="A42" s="14"/>
      <c r="B42" s="60">
        <f>[1]Detailed!B47</f>
        <v>11.8</v>
      </c>
      <c r="C42" s="61" t="str">
        <f>[1]Detailed!C47</f>
        <v>Replace Capstone Sealant</v>
      </c>
      <c r="D42" s="62" t="str">
        <f>[1]Detailed!F47</f>
        <v>EA</v>
      </c>
      <c r="E42" s="63">
        <f>[1]Detailed!J47</f>
        <v>14</v>
      </c>
      <c r="F42" s="64" t="s">
        <v>7</v>
      </c>
      <c r="G42" s="65" t="s">
        <v>7</v>
      </c>
      <c r="H42" s="13"/>
      <c r="I42" s="1"/>
      <c r="J42" s="1"/>
    </row>
    <row r="43" spans="1:13" ht="13.5" customHeight="1">
      <c r="A43" s="14"/>
      <c r="B43" s="60">
        <f>[1]Detailed!B48</f>
        <v>11.9</v>
      </c>
      <c r="C43" s="61" t="str">
        <f>[1]Detailed!C48</f>
        <v>Replace Roof Flashing Sealant</v>
      </c>
      <c r="D43" s="62" t="str">
        <f>[1]Detailed!F48</f>
        <v>LF</v>
      </c>
      <c r="E43" s="63">
        <f>[1]Detailed!J48</f>
        <v>150</v>
      </c>
      <c r="F43" s="64" t="s">
        <v>7</v>
      </c>
      <c r="G43" s="65" t="s">
        <v>7</v>
      </c>
      <c r="H43" s="13"/>
      <c r="I43" s="1"/>
      <c r="J43" s="1"/>
    </row>
    <row r="44" spans="1:13" ht="13.5" customHeight="1">
      <c r="A44" s="14"/>
      <c r="B44" s="60">
        <f>[1]Detailed!B49</f>
        <v>26.5</v>
      </c>
      <c r="C44" s="61" t="str">
        <f>[1]Detailed!C49</f>
        <v>Pressure Test Fire Suppression System</v>
      </c>
      <c r="D44" s="62" t="str">
        <f>[1]Detailed!F49</f>
        <v>LS</v>
      </c>
      <c r="E44" s="63">
        <f>[1]Detailed!J49</f>
        <v>1</v>
      </c>
      <c r="F44" s="64" t="s">
        <v>7</v>
      </c>
      <c r="G44" s="65" t="s">
        <v>7</v>
      </c>
      <c r="H44" s="66"/>
      <c r="I44" s="1"/>
      <c r="J44" s="1"/>
    </row>
    <row r="45" spans="1:13" ht="13.5" customHeight="1">
      <c r="A45" s="14"/>
      <c r="B45" s="60">
        <f>[1]Detailed!B50</f>
        <v>41.1</v>
      </c>
      <c r="C45" s="61" t="str">
        <f>[1]Detailed!C50</f>
        <v>Stairs - Replace Tread Pan/Concrete</v>
      </c>
      <c r="D45" s="62" t="str">
        <f>[1]Detailed!F50</f>
        <v>EA</v>
      </c>
      <c r="E45" s="63">
        <f>[1]Detailed!J50</f>
        <v>50</v>
      </c>
      <c r="F45" s="64" t="s">
        <v>7</v>
      </c>
      <c r="G45" s="65" t="s">
        <v>7</v>
      </c>
      <c r="H45" s="13"/>
      <c r="I45" s="1"/>
      <c r="J45" s="1"/>
    </row>
    <row r="46" spans="1:13" ht="13.2" customHeight="1">
      <c r="A46" s="14"/>
      <c r="B46" s="60">
        <f>[1]Detailed!B51</f>
        <v>41.2</v>
      </c>
      <c r="C46" s="61" t="str">
        <f>[1]Detailed!C51</f>
        <v>Stairs - Replace Landing Pan/Concrete</v>
      </c>
      <c r="D46" s="62" t="str">
        <f>[1]Detailed!F51</f>
        <v>SF</v>
      </c>
      <c r="E46" s="63">
        <f>[1]Detailed!J51</f>
        <v>300</v>
      </c>
      <c r="F46" s="64" t="s">
        <v>7</v>
      </c>
      <c r="G46" s="65" t="s">
        <v>7</v>
      </c>
      <c r="H46" s="13"/>
      <c r="I46" s="1"/>
      <c r="J46" s="1"/>
    </row>
    <row r="47" spans="1:13" ht="13.2" customHeight="1">
      <c r="A47" s="14"/>
      <c r="B47" s="60">
        <f>[1]Detailed!B52</f>
        <v>45.2</v>
      </c>
      <c r="C47" s="61" t="str">
        <f>[1]Detailed!C52</f>
        <v>Paint Standpipes</v>
      </c>
      <c r="D47" s="62" t="str">
        <f>[1]Detailed!F52</f>
        <v>LS</v>
      </c>
      <c r="E47" s="63">
        <f>[1]Detailed!J52</f>
        <v>1</v>
      </c>
      <c r="F47" s="64" t="s">
        <v>7</v>
      </c>
      <c r="G47" s="65" t="s">
        <v>7</v>
      </c>
      <c r="H47" s="13"/>
      <c r="I47" s="1"/>
      <c r="J47" s="1"/>
    </row>
    <row r="48" spans="1:13" ht="13.5" customHeight="1">
      <c r="A48" s="14"/>
      <c r="B48" s="60">
        <f>[1]Detailed!B53</f>
        <v>45.4</v>
      </c>
      <c r="C48" s="61" t="str">
        <f>[1]Detailed!C53</f>
        <v>Clean/Paint Rebar at Wall Openings</v>
      </c>
      <c r="D48" s="62" t="str">
        <f>[1]Detailed!F53</f>
        <v>LS</v>
      </c>
      <c r="E48" s="63">
        <f>[1]Detailed!J53</f>
        <v>1</v>
      </c>
      <c r="F48" s="64" t="s">
        <v>7</v>
      </c>
      <c r="G48" s="65" t="s">
        <v>7</v>
      </c>
      <c r="H48" s="13"/>
      <c r="I48" s="1"/>
      <c r="J48" s="1"/>
    </row>
    <row r="49" spans="1:12" ht="13.5" customHeight="1">
      <c r="A49" s="14"/>
      <c r="B49" s="60" t="str">
        <f>[1]Detailed!B54</f>
        <v>45.4A</v>
      </c>
      <c r="C49" s="61" t="str">
        <f>[1]Detailed!C54</f>
        <v>Replace Damaged Rebar at Wall Openings</v>
      </c>
      <c r="D49" s="62" t="str">
        <f>[1]Detailed!F54</f>
        <v>EA</v>
      </c>
      <c r="E49" s="63">
        <f>[1]Detailed!J54</f>
        <v>50</v>
      </c>
      <c r="F49" s="64" t="s">
        <v>7</v>
      </c>
      <c r="G49" s="65" t="s">
        <v>7</v>
      </c>
      <c r="H49" s="13"/>
      <c r="I49" s="1"/>
      <c r="J49" s="1"/>
    </row>
    <row r="50" spans="1:12" ht="13.5" customHeight="1">
      <c r="A50" s="14"/>
      <c r="B50" s="60">
        <f>[1]Detailed!B55</f>
        <v>45.5</v>
      </c>
      <c r="C50" s="61" t="str">
        <f>[1]Detailed!C55</f>
        <v>Clean / Paint Column Base Plate</v>
      </c>
      <c r="D50" s="62" t="str">
        <f>[1]Detailed!F55</f>
        <v>EA</v>
      </c>
      <c r="E50" s="63">
        <f>[1]Detailed!J55</f>
        <v>3</v>
      </c>
      <c r="F50" s="64" t="s">
        <v>7</v>
      </c>
      <c r="G50" s="65" t="s">
        <v>7</v>
      </c>
      <c r="H50" s="13"/>
      <c r="I50" s="1"/>
      <c r="J50" s="1"/>
    </row>
    <row r="51" spans="1:12" ht="13.5" customHeight="1">
      <c r="A51" s="14"/>
      <c r="B51" s="60">
        <f>[1]Detailed!B56</f>
        <v>45.6</v>
      </c>
      <c r="C51" s="61" t="str">
        <f>[1]Detailed!C56</f>
        <v>Clean/Paint S.O.G. Transition Angles</v>
      </c>
      <c r="D51" s="62" t="str">
        <f>[1]Detailed!F56</f>
        <v>EA</v>
      </c>
      <c r="E51" s="63">
        <f>[1]Detailed!J56</f>
        <v>18</v>
      </c>
      <c r="F51" s="64" t="s">
        <v>7</v>
      </c>
      <c r="G51" s="65" t="s">
        <v>7</v>
      </c>
      <c r="H51" s="13"/>
      <c r="I51" s="1"/>
      <c r="J51" s="1"/>
    </row>
    <row r="52" spans="1:12" ht="13.5" customHeight="1">
      <c r="A52" s="14"/>
      <c r="B52" s="60" t="str">
        <f>[1]Detailed!B57</f>
        <v>45.6A</v>
      </c>
      <c r="C52" s="61" t="str">
        <f>[1]Detailed!C57</f>
        <v>Replace S.O.G.Transition Angles</v>
      </c>
      <c r="D52" s="62" t="str">
        <f>[1]Detailed!F57</f>
        <v>EA</v>
      </c>
      <c r="E52" s="63">
        <f>[1]Detailed!J57</f>
        <v>6</v>
      </c>
      <c r="F52" s="64" t="s">
        <v>7</v>
      </c>
      <c r="G52" s="65" t="s">
        <v>7</v>
      </c>
      <c r="H52" s="13"/>
      <c r="I52" s="1"/>
      <c r="J52" s="1"/>
    </row>
    <row r="53" spans="1:12" ht="13.5" customHeight="1">
      <c r="A53" s="14"/>
      <c r="B53" s="60">
        <f>[1]Detailed!B60</f>
        <v>51.1</v>
      </c>
      <c r="C53" s="61" t="str">
        <f>[1]Detailed!C60</f>
        <v>Guard at Wall Openings</v>
      </c>
      <c r="D53" s="62" t="str">
        <f>[1]Detailed!F60</f>
        <v>LS</v>
      </c>
      <c r="E53" s="63">
        <f>[1]Detailed!J60</f>
        <v>1</v>
      </c>
      <c r="F53" s="64" t="s">
        <v>7</v>
      </c>
      <c r="G53" s="65" t="s">
        <v>7</v>
      </c>
      <c r="H53" s="13"/>
      <c r="I53" s="1"/>
      <c r="J53" s="1"/>
    </row>
    <row r="54" spans="1:12" ht="13.5" customHeight="1">
      <c r="A54" s="14"/>
      <c r="B54" s="60">
        <f>[1]Detailed!B61</f>
        <v>51.2</v>
      </c>
      <c r="C54" s="61" t="str">
        <f>[1]Detailed!C61</f>
        <v>Stair Railing Infill</v>
      </c>
      <c r="D54" s="62" t="str">
        <f>[1]Detailed!F61</f>
        <v>EA</v>
      </c>
      <c r="E54" s="63">
        <f>[1]Detailed!J61</f>
        <v>12</v>
      </c>
      <c r="F54" s="64" t="s">
        <v>7</v>
      </c>
      <c r="G54" s="67" t="s">
        <v>7</v>
      </c>
      <c r="H54" s="13"/>
      <c r="I54" s="1"/>
      <c r="J54" s="1"/>
    </row>
    <row r="55" spans="1:12" ht="6" customHeight="1" thickBot="1">
      <c r="A55" s="14"/>
      <c r="B55" s="68"/>
      <c r="C55" s="69"/>
      <c r="D55" s="3"/>
      <c r="E55" s="70"/>
      <c r="F55" s="71"/>
      <c r="G55" s="72"/>
      <c r="H55" s="13"/>
      <c r="I55" s="1"/>
      <c r="J55" s="1"/>
    </row>
    <row r="56" spans="1:12" s="51" customFormat="1" ht="22.5" customHeight="1" thickBot="1">
      <c r="A56" s="46"/>
      <c r="B56" s="73"/>
      <c r="C56" s="91" t="s">
        <v>12</v>
      </c>
      <c r="D56" s="92"/>
      <c r="E56" s="92"/>
      <c r="F56" s="93"/>
      <c r="G56" s="74" t="s">
        <v>7</v>
      </c>
      <c r="H56" s="49"/>
      <c r="I56" s="50"/>
      <c r="J56" s="50"/>
    </row>
    <row r="57" spans="1:12" ht="12.75" customHeight="1" thickTop="1">
      <c r="A57" s="1"/>
      <c r="B57" s="75"/>
      <c r="C57" s="76"/>
      <c r="D57" s="77"/>
      <c r="E57" s="78"/>
      <c r="F57" s="79"/>
      <c r="G57" s="80"/>
      <c r="H57" s="13"/>
      <c r="I57" s="1"/>
      <c r="J57" s="1"/>
    </row>
    <row r="58" spans="1:12" ht="12.75" customHeight="1">
      <c r="A58" s="1"/>
      <c r="B58" s="81" t="s">
        <v>13</v>
      </c>
      <c r="C58" s="2"/>
      <c r="D58" s="3"/>
      <c r="E58" s="82"/>
      <c r="F58" s="83"/>
      <c r="G58" s="4"/>
      <c r="H58" s="13"/>
      <c r="I58" s="1"/>
      <c r="J58" s="1"/>
      <c r="K58" s="1"/>
      <c r="L58" s="1"/>
    </row>
    <row r="59" spans="1:12" ht="12.75" customHeight="1">
      <c r="A59" s="1"/>
      <c r="B59" s="84" t="s">
        <v>14</v>
      </c>
      <c r="C59" s="2"/>
      <c r="D59" s="3"/>
      <c r="E59" s="82"/>
      <c r="F59" s="83"/>
      <c r="G59" s="4"/>
      <c r="H59" s="13"/>
      <c r="I59" s="1"/>
      <c r="J59" s="1"/>
      <c r="K59" s="1"/>
      <c r="L59" s="1"/>
    </row>
    <row r="60" spans="1:12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2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2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</sheetData>
  <mergeCells count="3">
    <mergeCell ref="D22:E22"/>
    <mergeCell ref="C36:F36"/>
    <mergeCell ref="C56:F56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Donovan, Evan</dc:creator>
  <cp:lastModifiedBy>Miriam Dixon</cp:lastModifiedBy>
  <cp:lastPrinted>2025-06-25T14:40:46Z</cp:lastPrinted>
  <dcterms:created xsi:type="dcterms:W3CDTF">2025-06-11T15:03:18Z</dcterms:created>
  <dcterms:modified xsi:type="dcterms:W3CDTF">2025-06-26T21:28:49Z</dcterms:modified>
</cp:coreProperties>
</file>