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rchasing Office\Common\a    FP&amp;M Projects\2024 Calendar Year\Campus-Access-Security-Design-Services-2024\One-Drive\"/>
    </mc:Choice>
  </mc:AlternateContent>
  <xr:revisionPtr revIDLastSave="0" documentId="13_ncr:1_{5F3ABF44-AA0F-4124-A369-23A0A1C522BA}" xr6:coauthVersionLast="47" xr6:coauthVersionMax="47" xr10:uidLastSave="{00000000-0000-0000-0000-000000000000}"/>
  <bookViews>
    <workbookView xWindow="19080" yWindow="-1110" windowWidth="19440" windowHeight="14880" xr2:uid="{D9F14EDE-FFFD-4152-99DB-4D863047E718}"/>
  </bookViews>
  <sheets>
    <sheet name="Proposed Sched B-1 Fee Schedule" sheetId="3" r:id="rId1"/>
    <sheet name="Proposed Sched B-2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</calcChain>
</file>

<file path=xl/sharedStrings.xml><?xml version="1.0" encoding="utf-8"?>
<sst xmlns="http://schemas.openxmlformats.org/spreadsheetml/2006/main" count="368" uniqueCount="362">
  <si>
    <t>Exhibit B-1 - Fee Schedule</t>
  </si>
  <si>
    <t>RFP Design Consulting Services - Fee Schedule</t>
  </si>
  <si>
    <t>Revised 2/20/2025</t>
  </si>
  <si>
    <t>Building Data</t>
  </si>
  <si>
    <t>Building Description</t>
  </si>
  <si>
    <t>Pricing Structure</t>
  </si>
  <si>
    <t>Phase 1
Design Professional Services</t>
  </si>
  <si>
    <t>Phase 2
Bidding &amp; 
Negotiation</t>
  </si>
  <si>
    <t>Phase 3 
Construction Administration</t>
  </si>
  <si>
    <t>Total Fee 
per Building</t>
  </si>
  <si>
    <t>Group</t>
  </si>
  <si>
    <t>Group Priority Sequence</t>
  </si>
  <si>
    <t>Bldg. No.</t>
  </si>
  <si>
    <t>WSU Bldg. ID</t>
  </si>
  <si>
    <t>WSU Bldg. Address</t>
  </si>
  <si>
    <t>Total Number of Floors</t>
  </si>
  <si>
    <t>Total Readers 
to Replace</t>
  </si>
  <si>
    <t>Total Readers
to be Added</t>
  </si>
  <si>
    <t xml:space="preserve">016       </t>
  </si>
  <si>
    <t xml:space="preserve">State Hall                                                  </t>
  </si>
  <si>
    <t xml:space="preserve">5143 Cass Avenue                        </t>
  </si>
  <si>
    <t xml:space="preserve">612       </t>
  </si>
  <si>
    <t xml:space="preserve">Scott Hall                                                  </t>
  </si>
  <si>
    <t xml:space="preserve">540 East Canfield Avenue                </t>
  </si>
  <si>
    <t xml:space="preserve">608       </t>
  </si>
  <si>
    <t xml:space="preserve">Mazurek Educ Commons                                        </t>
  </si>
  <si>
    <t xml:space="preserve">320 East Canfield Avenue                </t>
  </si>
  <si>
    <t xml:space="preserve">049       </t>
  </si>
  <si>
    <t xml:space="preserve">Law School                                                  </t>
  </si>
  <si>
    <t xml:space="preserve">471 West Palmer Avenue                  </t>
  </si>
  <si>
    <t xml:space="preserve">046       </t>
  </si>
  <si>
    <t xml:space="preserve">Law Library                                                 </t>
  </si>
  <si>
    <t xml:space="preserve">474 Ferry Mall                          </t>
  </si>
  <si>
    <t xml:space="preserve">001       </t>
  </si>
  <si>
    <t xml:space="preserve">Old Main                                                    </t>
  </si>
  <si>
    <t xml:space="preserve">4841 Cass Avenue                        </t>
  </si>
  <si>
    <t xml:space="preserve">155       </t>
  </si>
  <si>
    <t xml:space="preserve">Manoogian                                                   </t>
  </si>
  <si>
    <t xml:space="preserve">906 West Warren Avenue                  </t>
  </si>
  <si>
    <t xml:space="preserve">062       </t>
  </si>
  <si>
    <t xml:space="preserve">AAB                                                         </t>
  </si>
  <si>
    <t xml:space="preserve">5700 Cass Avenue                        </t>
  </si>
  <si>
    <t xml:space="preserve">130       </t>
  </si>
  <si>
    <t xml:space="preserve">FAB                                                         </t>
  </si>
  <si>
    <t xml:space="preserve">656 West Kirby Avenue                   </t>
  </si>
  <si>
    <t xml:space="preserve">071       </t>
  </si>
  <si>
    <t xml:space="preserve">Maccabees
5057 Woodward                                             </t>
  </si>
  <si>
    <t xml:space="preserve">5057 Woodward Avenue                    </t>
  </si>
  <si>
    <t xml:space="preserve">504       </t>
  </si>
  <si>
    <t xml:space="preserve">Thompson Home                                               </t>
  </si>
  <si>
    <t xml:space="preserve">4756 Cass Avenue                        </t>
  </si>
  <si>
    <t xml:space="preserve">507       </t>
  </si>
  <si>
    <t xml:space="preserve">University Tower                                            </t>
  </si>
  <si>
    <t xml:space="preserve">4500 Cass Avenue (4600 Cass Ave.)       </t>
  </si>
  <si>
    <t xml:space="preserve">122       </t>
  </si>
  <si>
    <t xml:space="preserve">AWDH                                                        </t>
  </si>
  <si>
    <t xml:space="preserve">5235 Anthony Wayne Drive                </t>
  </si>
  <si>
    <t xml:space="preserve">136       </t>
  </si>
  <si>
    <t xml:space="preserve">Chatsworth                                                  </t>
  </si>
  <si>
    <t xml:space="preserve">630 Williams Mall                       </t>
  </si>
  <si>
    <t xml:space="preserve">Towers Residence Hall                                       </t>
  </si>
  <si>
    <t xml:space="preserve">655 West Kirby Avenue                   </t>
  </si>
  <si>
    <t xml:space="preserve">104       </t>
  </si>
  <si>
    <t xml:space="preserve">Atchison Hall                                               </t>
  </si>
  <si>
    <t xml:space="preserve">5110 Anthony Wayne Drive                </t>
  </si>
  <si>
    <t xml:space="preserve">115       </t>
  </si>
  <si>
    <t xml:space="preserve">Ghafari Hall                                                </t>
  </si>
  <si>
    <t xml:space="preserve">695 Williams Mall                       </t>
  </si>
  <si>
    <t xml:space="preserve">042       </t>
  </si>
  <si>
    <t xml:space="preserve">Alumni House                                                </t>
  </si>
  <si>
    <t xml:space="preserve">441 Ferry Mall                          </t>
  </si>
  <si>
    <t xml:space="preserve">150       </t>
  </si>
  <si>
    <t xml:space="preserve">General Lectures                                            </t>
  </si>
  <si>
    <t xml:space="preserve">5045 Anthony Wayne Drive                </t>
  </si>
  <si>
    <t xml:space="preserve">005       </t>
  </si>
  <si>
    <t xml:space="preserve">Science Hall                                                </t>
  </si>
  <si>
    <t xml:space="preserve">5045 Cass Avenue                        </t>
  </si>
  <si>
    <t xml:space="preserve">175       </t>
  </si>
  <si>
    <t xml:space="preserve">M.I.S.B School of Business                                  </t>
  </si>
  <si>
    <t xml:space="preserve">2771 Woodward Avenue                    </t>
  </si>
  <si>
    <t xml:space="preserve">140       </t>
  </si>
  <si>
    <t xml:space="preserve">Education                                                   </t>
  </si>
  <si>
    <t xml:space="preserve">5425 Gullen Mall                        </t>
  </si>
  <si>
    <t xml:space="preserve">603       </t>
  </si>
  <si>
    <t xml:space="preserve">Applebaum Pharmacy                                          </t>
  </si>
  <si>
    <t xml:space="preserve">259 Mack Avenue                         </t>
  </si>
  <si>
    <t xml:space="preserve">034       </t>
  </si>
  <si>
    <t xml:space="preserve">Student Center                                              </t>
  </si>
  <si>
    <t xml:space="preserve">5221 Gullen Mall                        </t>
  </si>
  <si>
    <t xml:space="preserve">090       </t>
  </si>
  <si>
    <t xml:space="preserve">Engineering                                                 </t>
  </si>
  <si>
    <t xml:space="preserve">5050 Anthony Wayne Drive                </t>
  </si>
  <si>
    <t xml:space="preserve">080       </t>
  </si>
  <si>
    <t xml:space="preserve">Matthaei                                                    </t>
  </si>
  <si>
    <t xml:space="preserve">5101 John Lodge Service Drive           </t>
  </si>
  <si>
    <t xml:space="preserve">048       </t>
  </si>
  <si>
    <t>Cohn Building</t>
  </si>
  <si>
    <t xml:space="preserve">5557 Cass Avenue                        </t>
  </si>
  <si>
    <t xml:space="preserve">023       </t>
  </si>
  <si>
    <t xml:space="preserve">DeRoy Auditorium                                            </t>
  </si>
  <si>
    <t xml:space="preserve">5203 Cass Avenue                        </t>
  </si>
  <si>
    <t xml:space="preserve">022       </t>
  </si>
  <si>
    <t xml:space="preserve">Prentis                                                     </t>
  </si>
  <si>
    <t xml:space="preserve">5201 Cass Avenue                        </t>
  </si>
  <si>
    <t xml:space="preserve">633       </t>
  </si>
  <si>
    <t xml:space="preserve">Tolan Medical Office Bldg                                   </t>
  </si>
  <si>
    <t xml:space="preserve">3901 Walter P. Chrysler Drive           </t>
  </si>
  <si>
    <t xml:space="preserve">007       </t>
  </si>
  <si>
    <t xml:space="preserve">Chemistry                                                   </t>
  </si>
  <si>
    <t xml:space="preserve">5101 Cass Avenue                        </t>
  </si>
  <si>
    <t xml:space="preserve">040       </t>
  </si>
  <si>
    <t xml:space="preserve">Art Building                                                </t>
  </si>
  <si>
    <t xml:space="preserve">5400 Gullen Mall                        </t>
  </si>
  <si>
    <t xml:space="preserve">082       </t>
  </si>
  <si>
    <t xml:space="preserve">Welcome Center                                              </t>
  </si>
  <si>
    <t xml:space="preserve">42 West Warren Avenue                   </t>
  </si>
  <si>
    <t xml:space="preserve">193       </t>
  </si>
  <si>
    <t xml:space="preserve">C&amp;IT - Computing Services Center             </t>
  </si>
  <si>
    <t xml:space="preserve">5925 Woodward Avenue                    </t>
  </si>
  <si>
    <t xml:space="preserve">089       </t>
  </si>
  <si>
    <t xml:space="preserve">Biological Sciences                                         </t>
  </si>
  <si>
    <t xml:space="preserve">5047 Gullen Mall                        </t>
  </si>
  <si>
    <t xml:space="preserve">063       </t>
  </si>
  <si>
    <t xml:space="preserve">School of S W                                               </t>
  </si>
  <si>
    <t xml:space="preserve">5447 Woodward                           </t>
  </si>
  <si>
    <t xml:space="preserve">096       </t>
  </si>
  <si>
    <t xml:space="preserve">UnderGraduate Library                                       </t>
  </si>
  <si>
    <t xml:space="preserve">5155 Gullen Mall                        </t>
  </si>
  <si>
    <t xml:space="preserve">211       </t>
  </si>
  <si>
    <t xml:space="preserve">iBio ( MBRB )                                               </t>
  </si>
  <si>
    <t xml:space="preserve">6135 Woodward                           </t>
  </si>
  <si>
    <t xml:space="preserve">025       </t>
  </si>
  <si>
    <t xml:space="preserve">Mort Harris Fitness Ctr                                     </t>
  </si>
  <si>
    <t xml:space="preserve">5210 Gullen Mall                        </t>
  </si>
  <si>
    <t xml:space="preserve">003       </t>
  </si>
  <si>
    <t xml:space="preserve">Physics                                                     </t>
  </si>
  <si>
    <t xml:space="preserve">666 West Hancock Avenue                 </t>
  </si>
  <si>
    <t xml:space="preserve">169       </t>
  </si>
  <si>
    <t xml:space="preserve">Bioengineering                                              </t>
  </si>
  <si>
    <t xml:space="preserve">818 West Hancock Avenue                 </t>
  </si>
  <si>
    <t xml:space="preserve">167       </t>
  </si>
  <si>
    <t xml:space="preserve">Engineering Tech                                            </t>
  </si>
  <si>
    <t xml:space="preserve">4855 Fourth Street                      </t>
  </si>
  <si>
    <t xml:space="preserve">036       </t>
  </si>
  <si>
    <t xml:space="preserve">Reuther Library                                             </t>
  </si>
  <si>
    <t xml:space="preserve">5401 Cass Avenue                        </t>
  </si>
  <si>
    <t xml:space="preserve">203       </t>
  </si>
  <si>
    <t xml:space="preserve">WSU Police Dept. 6050 Cass
Public Safety                                                   </t>
  </si>
  <si>
    <t xml:space="preserve">6050 Cass Avenue                        </t>
  </si>
  <si>
    <t xml:space="preserve">166       </t>
  </si>
  <si>
    <t xml:space="preserve">M E B                                                       </t>
  </si>
  <si>
    <t xml:space="preserve">4815 Fourth Street                      </t>
  </si>
  <si>
    <t xml:space="preserve">509       </t>
  </si>
  <si>
    <t xml:space="preserve">Knapp                                                       </t>
  </si>
  <si>
    <t xml:space="preserve">87 East Ferry avenue                    </t>
  </si>
  <si>
    <t xml:space="preserve">026       </t>
  </si>
  <si>
    <t xml:space="preserve">Purdy Library                                               </t>
  </si>
  <si>
    <t xml:space="preserve">5244 Gullen Mall                        </t>
  </si>
  <si>
    <t xml:space="preserve">027       </t>
  </si>
  <si>
    <t xml:space="preserve">Kresge Library                                              </t>
  </si>
  <si>
    <t xml:space="preserve">5294 Gullen Mall                        </t>
  </si>
  <si>
    <t xml:space="preserve">629       </t>
  </si>
  <si>
    <t xml:space="preserve">Elliman                                                     </t>
  </si>
  <si>
    <t xml:space="preserve">421 East Canfield Avenue                </t>
  </si>
  <si>
    <t xml:space="preserve">039       </t>
  </si>
  <si>
    <t xml:space="preserve">Community Arts                                              </t>
  </si>
  <si>
    <t xml:space="preserve">450 Reuther Mall                        </t>
  </si>
  <si>
    <t xml:space="preserve">008       </t>
  </si>
  <si>
    <t xml:space="preserve">S.T.E.M. Innovation Learning Center                         </t>
  </si>
  <si>
    <t xml:space="preserve">5048 Gullen Mall                        </t>
  </si>
  <si>
    <t xml:space="preserve">183       </t>
  </si>
  <si>
    <t xml:space="preserve">Hilberry Gateway                                            </t>
  </si>
  <si>
    <t xml:space="preserve">4715 Cass Avenue                        </t>
  </si>
  <si>
    <t xml:space="preserve">100       </t>
  </si>
  <si>
    <t xml:space="preserve">WSU Fieldhouse                                              </t>
  </si>
  <si>
    <t xml:space="preserve">1290 West Warren Avenue                 </t>
  </si>
  <si>
    <t xml:space="preserve">038       </t>
  </si>
  <si>
    <t xml:space="preserve">Music                                                       </t>
  </si>
  <si>
    <t xml:space="preserve">5451 Cass Avenue                        </t>
  </si>
  <si>
    <t xml:space="preserve">043       </t>
  </si>
  <si>
    <t xml:space="preserve">McGregor                                                    </t>
  </si>
  <si>
    <t xml:space="preserve">495 Ferry Mall                          </t>
  </si>
  <si>
    <t xml:space="preserve">156       </t>
  </si>
  <si>
    <t xml:space="preserve">St. Andrew's Hall                                           </t>
  </si>
  <si>
    <t xml:space="preserve">918 Ludington Mall                      </t>
  </si>
  <si>
    <t xml:space="preserve">091       </t>
  </si>
  <si>
    <t xml:space="preserve">Multi-Purpose Indoor Fac                                    </t>
  </si>
  <si>
    <t xml:space="preserve">5301 John C. Lodge Service Drive        </t>
  </si>
  <si>
    <t xml:space="preserve">189       </t>
  </si>
  <si>
    <t xml:space="preserve">Valade Jazz Center                                          </t>
  </si>
  <si>
    <t xml:space="preserve">4743 Cass Avenue                        </t>
  </si>
  <si>
    <t xml:space="preserve">536       </t>
  </si>
  <si>
    <t xml:space="preserve">PS #8                                                       </t>
  </si>
  <si>
    <t xml:space="preserve">101 West Forest Avenue                  </t>
  </si>
  <si>
    <t xml:space="preserve">060       </t>
  </si>
  <si>
    <t xml:space="preserve">University Services (FP&amp;M)                 </t>
  </si>
  <si>
    <t xml:space="preserve">5454 Cass Avenue                        </t>
  </si>
  <si>
    <t xml:space="preserve">609       </t>
  </si>
  <si>
    <t xml:space="preserve">Mott                                                        </t>
  </si>
  <si>
    <t xml:space="preserve">275 East Hancock Avenue                 </t>
  </si>
  <si>
    <t>400 Mack (Wayne Health)</t>
  </si>
  <si>
    <t>400 Mack</t>
  </si>
  <si>
    <t xml:space="preserve">556       </t>
  </si>
  <si>
    <t xml:space="preserve">ATEC - Advan Tech Educ Ct                                   </t>
  </si>
  <si>
    <t xml:space="preserve">14601 East Twelve Mile Road             </t>
  </si>
  <si>
    <t xml:space="preserve">611       </t>
  </si>
  <si>
    <t xml:space="preserve">Lande                                                       </t>
  </si>
  <si>
    <t xml:space="preserve">550 East Canfield Avenue                </t>
  </si>
  <si>
    <t xml:space="preserve">085       </t>
  </si>
  <si>
    <t xml:space="preserve">Bookstore                                                   </t>
  </si>
  <si>
    <t xml:space="preserve">82 West Warren Avenue                   </t>
  </si>
  <si>
    <t xml:space="preserve">083       </t>
  </si>
  <si>
    <t xml:space="preserve">60 W Hancock                                                </t>
  </si>
  <si>
    <t xml:space="preserve">60 West Hancock Avenue                  </t>
  </si>
  <si>
    <t xml:space="preserve">064       </t>
  </si>
  <si>
    <t xml:space="preserve">Beecher House                                          </t>
  </si>
  <si>
    <t xml:space="preserve">5475 Woodward Avenue                    </t>
  </si>
  <si>
    <t xml:space="preserve">501       </t>
  </si>
  <si>
    <t xml:space="preserve">WDET Transmitter                                            </t>
  </si>
  <si>
    <t xml:space="preserve">105 West Canfield Avenue                </t>
  </si>
  <si>
    <t xml:space="preserve">068       </t>
  </si>
  <si>
    <t xml:space="preserve">Simons (University Press)                </t>
  </si>
  <si>
    <t xml:space="preserve">4809 Woodward Avenue                    </t>
  </si>
  <si>
    <t xml:space="preserve">067       </t>
  </si>
  <si>
    <t xml:space="preserve">5425 Woodward                                               </t>
  </si>
  <si>
    <t xml:space="preserve">5425 Woodward Avenue                    </t>
  </si>
  <si>
    <t xml:space="preserve">065       </t>
  </si>
  <si>
    <t xml:space="preserve">Mortuary Science                                            </t>
  </si>
  <si>
    <t xml:space="preserve">5439 Woodward Avenue                    </t>
  </si>
  <si>
    <t xml:space="preserve">510       </t>
  </si>
  <si>
    <t xml:space="preserve">Skillman                                                    </t>
  </si>
  <si>
    <t xml:space="preserve">100 East Palmer Avenue                  </t>
  </si>
  <si>
    <t xml:space="preserve">505       </t>
  </si>
  <si>
    <t xml:space="preserve">Tierney Alumni House                                        </t>
  </si>
  <si>
    <t xml:space="preserve">5510 Woodward Avenue                    </t>
  </si>
  <si>
    <t>505-B</t>
  </si>
  <si>
    <t>Tierney Carriage house annex</t>
  </si>
  <si>
    <t xml:space="preserve">028       </t>
  </si>
  <si>
    <t xml:space="preserve">Rands House                                                 </t>
  </si>
  <si>
    <t xml:space="preserve">5229 Cass Avenue                        </t>
  </si>
  <si>
    <t xml:space="preserve">074       </t>
  </si>
  <si>
    <t xml:space="preserve">95 W Hancock (Theater Scene shop)      </t>
  </si>
  <si>
    <t xml:space="preserve">95 West Hancock Avenue                  </t>
  </si>
  <si>
    <t xml:space="preserve">097       </t>
  </si>
  <si>
    <t xml:space="preserve">Harwell Field                                               </t>
  </si>
  <si>
    <t xml:space="preserve">5401 John C Lodge Service Drive         </t>
  </si>
  <si>
    <t xml:space="preserve">006       </t>
  </si>
  <si>
    <t xml:space="preserve">Life Science                                                </t>
  </si>
  <si>
    <t xml:space="preserve">5000 Gullen Mall                        </t>
  </si>
  <si>
    <t xml:space="preserve">212       </t>
  </si>
  <si>
    <t xml:space="preserve">I 2 C - Industry Innovation Center                          </t>
  </si>
  <si>
    <t xml:space="preserve">461 Burroughs                           </t>
  </si>
  <si>
    <t xml:space="preserve">527       </t>
  </si>
  <si>
    <t xml:space="preserve">1011 E Ferry                                                </t>
  </si>
  <si>
    <t xml:space="preserve">1011 East Ferry Avenue                  </t>
  </si>
  <si>
    <t xml:space="preserve">078       </t>
  </si>
  <si>
    <t xml:space="preserve">Stadium Auxiliary                                           </t>
  </si>
  <si>
    <t xml:space="preserve">1401 Edsel Ford Service Drive           </t>
  </si>
  <si>
    <t xml:space="preserve">056       </t>
  </si>
  <si>
    <t xml:space="preserve">PS #2                                                       </t>
  </si>
  <si>
    <t xml:space="preserve">5150 John Lodge Service Drive           </t>
  </si>
  <si>
    <t xml:space="preserve">051       </t>
  </si>
  <si>
    <t xml:space="preserve">PS #1                                                       </t>
  </si>
  <si>
    <t xml:space="preserve">450 West Palmer Avenue                  </t>
  </si>
  <si>
    <t xml:space="preserve">033       </t>
  </si>
  <si>
    <t xml:space="preserve">Jacob House                                                 </t>
  </si>
  <si>
    <t xml:space="preserve">451 Reuther Mall (West Kirby Ave.)      </t>
  </si>
  <si>
    <t xml:space="preserve">595       </t>
  </si>
  <si>
    <t xml:space="preserve">PS #7                                                       </t>
  </si>
  <si>
    <t xml:space="preserve">3717 John R. Street                     </t>
  </si>
  <si>
    <t xml:space="preserve">050       </t>
  </si>
  <si>
    <t xml:space="preserve">Shapero Hall                                                </t>
  </si>
  <si>
    <t xml:space="preserve">5501 Gullen Mall                        </t>
  </si>
  <si>
    <t xml:space="preserve">195       </t>
  </si>
  <si>
    <t xml:space="preserve">Custodial / Grounds                                         </t>
  </si>
  <si>
    <t xml:space="preserve">5743 Woodward Avenue                    </t>
  </si>
  <si>
    <t xml:space="preserve">613       </t>
  </si>
  <si>
    <t xml:space="preserve">PS #4                                                       </t>
  </si>
  <si>
    <t xml:space="preserve">545 East Canfield Avenue                </t>
  </si>
  <si>
    <t xml:space="preserve">045       </t>
  </si>
  <si>
    <t xml:space="preserve">PS #5                                                       </t>
  </si>
  <si>
    <t xml:space="preserve">5501 Anthony Wayne Drive                </t>
  </si>
  <si>
    <t xml:space="preserve">088       </t>
  </si>
  <si>
    <t xml:space="preserve">PS #6                                                       </t>
  </si>
  <si>
    <t xml:space="preserve">61 Putnam Avenue                        </t>
  </si>
  <si>
    <t xml:space="preserve">498       </t>
  </si>
  <si>
    <t xml:space="preserve">PS #3                                                       </t>
  </si>
  <si>
    <t xml:space="preserve">65 East Warren Avenue                   </t>
  </si>
  <si>
    <t xml:space="preserve">511       </t>
  </si>
  <si>
    <t xml:space="preserve">Freer House                                                 </t>
  </si>
  <si>
    <t xml:space="preserve">71 East Ferry Avenue                    </t>
  </si>
  <si>
    <t xml:space="preserve">103       </t>
  </si>
  <si>
    <t xml:space="preserve">Athletics Grounds Strg Sh                                   </t>
  </si>
  <si>
    <t xml:space="preserve">Edsel Ford Service Drive                </t>
  </si>
  <si>
    <t>PS: MISB</t>
  </si>
  <si>
    <t>123 Temple Street</t>
  </si>
  <si>
    <t>?</t>
  </si>
  <si>
    <t xml:space="preserve">017       </t>
  </si>
  <si>
    <t xml:space="preserve">Linsell House                                               </t>
  </si>
  <si>
    <t xml:space="preserve">5104 Gullen Mall                        </t>
  </si>
  <si>
    <t xml:space="preserve">217       </t>
  </si>
  <si>
    <t xml:space="preserve">1200 Holden                                                 </t>
  </si>
  <si>
    <t xml:space="preserve">1200 Holden                             </t>
  </si>
  <si>
    <t xml:space="preserve">079       </t>
  </si>
  <si>
    <t xml:space="preserve">Wayne State Stadium                                         </t>
  </si>
  <si>
    <t xml:space="preserve">Women's Softball Locker                                     </t>
  </si>
  <si>
    <t xml:space="preserve">1300 West Warren Avenue                 </t>
  </si>
  <si>
    <t xml:space="preserve">101       </t>
  </si>
  <si>
    <t xml:space="preserve">Women's Softball Pressbox                                   </t>
  </si>
  <si>
    <t xml:space="preserve">West Warren Avenue                      </t>
  </si>
  <si>
    <t xml:space="preserve">5435 Woodward (L.W. Bowen House)        </t>
  </si>
  <si>
    <t xml:space="preserve">5435 Woodward Avenue                    </t>
  </si>
  <si>
    <t xml:space="preserve">188       </t>
  </si>
  <si>
    <t xml:space="preserve">Mackenzie House                                             </t>
  </si>
  <si>
    <t xml:space="preserve">510 W. Forest                           </t>
  </si>
  <si>
    <t xml:space="preserve">041       </t>
  </si>
  <si>
    <t xml:space="preserve">5415 Cass                                                   </t>
  </si>
  <si>
    <t xml:space="preserve">5415 Cass Avenue                        </t>
  </si>
  <si>
    <t xml:space="preserve">202       </t>
  </si>
  <si>
    <t xml:space="preserve">Westinghouse (6000 Cass)                                    </t>
  </si>
  <si>
    <t xml:space="preserve">6000 Cass Avenue                        </t>
  </si>
  <si>
    <t xml:space="preserve">070       </t>
  </si>
  <si>
    <t xml:space="preserve">5035 Woodward                                               </t>
  </si>
  <si>
    <t xml:space="preserve">5035 Woodward Avenue                    </t>
  </si>
  <si>
    <t>Estimated reimbursable expenses per building:</t>
  </si>
  <si>
    <t>Year Two</t>
  </si>
  <si>
    <t>Year Three</t>
  </si>
  <si>
    <t>Year Four</t>
  </si>
  <si>
    <t>Year Five</t>
  </si>
  <si>
    <t xml:space="preserve">Please  indicate your Maximum percentage increase for Years 2-5 </t>
  </si>
  <si>
    <t>Note: Proposed fee structure will be used by Wayne State University, Facilities Planning and Management Department to extrapolate estimated fees for future roofing projects.</t>
  </si>
  <si>
    <t>Quoted By:</t>
  </si>
  <si>
    <t>Title:</t>
  </si>
  <si>
    <t>Company:</t>
  </si>
  <si>
    <t xml:space="preserve">Date: </t>
  </si>
  <si>
    <t>Exhibit B-2 - Rates</t>
  </si>
  <si>
    <t>Campus Access Security Design Services 2025 / WSU Project No. 999-420240</t>
  </si>
  <si>
    <t>Proposed Hourly Rates for Additional Services</t>
  </si>
  <si>
    <t>Revised 2025.01.08</t>
  </si>
  <si>
    <t xml:space="preserve">Company Name: </t>
  </si>
  <si>
    <t>Position Title</t>
  </si>
  <si>
    <t xml:space="preserve">Hourly Billable Rate </t>
  </si>
  <si>
    <t>Principal In Charge</t>
  </si>
  <si>
    <t>Project Executive</t>
  </si>
  <si>
    <t>Vice President</t>
  </si>
  <si>
    <t>Sr. Associate</t>
  </si>
  <si>
    <t>Associate</t>
  </si>
  <si>
    <t>Draftsperson 1</t>
  </si>
  <si>
    <t>Draftsperson 2</t>
  </si>
  <si>
    <t>Specification Writer</t>
  </si>
  <si>
    <t>Other (Define)</t>
  </si>
  <si>
    <t>Reimbursable Costs:</t>
  </si>
  <si>
    <t xml:space="preserve">Travel (Per trip mileage, Hotel, Airfare only required for employees outside of our Detroit Office) </t>
  </si>
  <si>
    <t>Meals ($75.00 per day, only for employees outside of our Detroit Office)</t>
  </si>
  <si>
    <t>(define)</t>
  </si>
  <si>
    <t>All out of town travelers will be approved prior to scheduled visit.</t>
  </si>
  <si>
    <t xml:space="preserve">Please indicate your max percentage increase for year 2: </t>
  </si>
  <si>
    <t xml:space="preserve">Please indicate your max percentage increase for year 3: </t>
  </si>
  <si>
    <t xml:space="preserve">Please indicate your max percentage increase for year 4: </t>
  </si>
  <si>
    <t xml:space="preserve">Please indicate your max percentage increase for year 5: </t>
  </si>
  <si>
    <t>Quoted by: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</si>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</sst>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7.5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name val="Helv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rgb="FF000000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1" fillId="0" borderId="0">
      <alignment horizontal="center" vertical="center" wrapText="1"/>
    </xf>
    <xf numFmtId="0" fontId="11" fillId="0" borderId="0">
      <alignment horizontal="left" vertical="center" wrapText="1"/>
    </xf>
    <xf numFmtId="43" fontId="1" fillId="0" borderId="0" applyFont="0" applyFill="0" applyBorder="0" applyAlignment="0" applyProtection="0"/>
    <xf numFmtId="3" fontId="11" fillId="0" borderId="0">
      <alignment horizontal="center" vertical="center" wrapText="1"/>
    </xf>
    <xf numFmtId="0" fontId="15" fillId="0" borderId="0"/>
    <xf numFmtId="9" fontId="1" fillId="0" borderId="0" applyFont="0" applyFill="0" applyBorder="0" applyAlignment="0" applyProtection="0"/>
    <xf numFmtId="165" fontId="19" fillId="0" borderId="0"/>
  </cellStyleXfs>
  <cellXfs count="137">
    <xf numFmtId="0" fontId="0" fillId="0" borderId="0" xfId="0"/>
    <xf numFmtId="0" fontId="4" fillId="0" borderId="0" xfId="0" applyFont="1"/>
    <xf numFmtId="0" fontId="2" fillId="2" borderId="14" xfId="0" applyFont="1" applyFill="1" applyBorder="1" applyAlignment="1">
      <alignment horizontal="left" indent="1"/>
    </xf>
    <xf numFmtId="44" fontId="2" fillId="2" borderId="14" xfId="0" applyNumberFormat="1" applyFont="1" applyFill="1" applyBorder="1"/>
    <xf numFmtId="0" fontId="4" fillId="2" borderId="13" xfId="0" applyFont="1" applyFill="1" applyBorder="1"/>
    <xf numFmtId="44" fontId="3" fillId="2" borderId="13" xfId="0" applyNumberFormat="1" applyFont="1" applyFill="1" applyBorder="1" applyAlignment="1">
      <alignment horizontal="left" wrapText="1"/>
    </xf>
    <xf numFmtId="0" fontId="4" fillId="0" borderId="14" xfId="0" applyFont="1" applyBorder="1" applyAlignment="1">
      <alignment horizontal="left" indent="1"/>
    </xf>
    <xf numFmtId="44" fontId="4" fillId="0" borderId="13" xfId="0" applyNumberFormat="1" applyFont="1" applyBorder="1"/>
    <xf numFmtId="0" fontId="2" fillId="3" borderId="17" xfId="0" applyFont="1" applyFill="1" applyBorder="1" applyAlignment="1">
      <alignment horizontal="center"/>
    </xf>
    <xf numFmtId="44" fontId="2" fillId="3" borderId="18" xfId="0" applyNumberFormat="1" applyFont="1" applyFill="1" applyBorder="1" applyAlignment="1">
      <alignment horizontal="center"/>
    </xf>
    <xf numFmtId="44" fontId="3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left" indent="1"/>
    </xf>
    <xf numFmtId="44" fontId="3" fillId="0" borderId="19" xfId="0" applyNumberFormat="1" applyFont="1" applyBorder="1"/>
    <xf numFmtId="0" fontId="3" fillId="0" borderId="20" xfId="0" applyFont="1" applyBorder="1" applyAlignment="1">
      <alignment horizontal="left" indent="1"/>
    </xf>
    <xf numFmtId="0" fontId="3" fillId="0" borderId="21" xfId="0" applyFont="1" applyBorder="1" applyAlignment="1">
      <alignment horizontal="left" indent="1"/>
    </xf>
    <xf numFmtId="44" fontId="3" fillId="0" borderId="22" xfId="0" applyNumberFormat="1" applyFont="1" applyBorder="1"/>
    <xf numFmtId="0" fontId="4" fillId="0" borderId="20" xfId="0" applyFont="1" applyBorder="1" applyAlignment="1">
      <alignment horizontal="left" indent="1"/>
    </xf>
    <xf numFmtId="0" fontId="2" fillId="0" borderId="14" xfId="0" applyFont="1" applyBorder="1" applyAlignment="1">
      <alignment horizontal="left" indent="1"/>
    </xf>
    <xf numFmtId="44" fontId="3" fillId="0" borderId="23" xfId="0" applyNumberFormat="1" applyFont="1" applyBorder="1"/>
    <xf numFmtId="6" fontId="3" fillId="0" borderId="19" xfId="0" applyNumberFormat="1" applyFont="1" applyBorder="1"/>
    <xf numFmtId="0" fontId="4" fillId="0" borderId="24" xfId="0" applyFont="1" applyBorder="1" applyAlignment="1">
      <alignment horizontal="left" indent="1"/>
    </xf>
    <xf numFmtId="44" fontId="4" fillId="0" borderId="25" xfId="0" applyNumberFormat="1" applyFont="1" applyBorder="1"/>
    <xf numFmtId="0" fontId="3" fillId="0" borderId="14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44" fontId="3" fillId="0" borderId="13" xfId="0" applyNumberFormat="1" applyFont="1" applyBorder="1"/>
    <xf numFmtId="0" fontId="2" fillId="3" borderId="24" xfId="0" applyFont="1" applyFill="1" applyBorder="1" applyAlignment="1">
      <alignment horizontal="left" indent="1"/>
    </xf>
    <xf numFmtId="44" fontId="3" fillId="3" borderId="25" xfId="0" applyNumberFormat="1" applyFont="1" applyFill="1" applyBorder="1"/>
    <xf numFmtId="0" fontId="2" fillId="3" borderId="14" xfId="0" applyFont="1" applyFill="1" applyBorder="1" applyAlignment="1">
      <alignment horizontal="left" indent="1"/>
    </xf>
    <xf numFmtId="44" fontId="3" fillId="3" borderId="13" xfId="0" applyNumberFormat="1" applyFont="1" applyFill="1" applyBorder="1"/>
    <xf numFmtId="0" fontId="2" fillId="3" borderId="15" xfId="0" applyFont="1" applyFill="1" applyBorder="1" applyAlignment="1">
      <alignment horizontal="left" indent="1"/>
    </xf>
    <xf numFmtId="22" fontId="3" fillId="3" borderId="16" xfId="0" applyNumberFormat="1" applyFont="1" applyFill="1" applyBorder="1"/>
    <xf numFmtId="0" fontId="2" fillId="0" borderId="0" xfId="0" applyFont="1" applyAlignment="1">
      <alignment horizontal="left" indent="1"/>
    </xf>
    <xf numFmtId="44" fontId="3" fillId="0" borderId="0" xfId="0" applyNumberFormat="1" applyFont="1"/>
    <xf numFmtId="44" fontId="4" fillId="0" borderId="0" xfId="0" applyNumberFormat="1" applyFont="1"/>
    <xf numFmtId="0" fontId="5" fillId="0" borderId="0" xfId="0" applyFont="1"/>
    <xf numFmtId="0" fontId="5" fillId="0" borderId="26" xfId="0" applyFont="1" applyBorder="1"/>
    <xf numFmtId="0" fontId="5" fillId="0" borderId="27" xfId="0" applyFont="1" applyBorder="1"/>
    <xf numFmtId="0" fontId="5" fillId="0" borderId="11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4" fontId="9" fillId="0" borderId="3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left" vertical="center" wrapText="1" indent="3"/>
    </xf>
    <xf numFmtId="0" fontId="5" fillId="0" borderId="14" xfId="0" applyFont="1" applyBorder="1"/>
    <xf numFmtId="0" fontId="5" fillId="0" borderId="0" xfId="0" applyFont="1" applyAlignment="1">
      <alignment horizontal="center"/>
    </xf>
    <xf numFmtId="0" fontId="7" fillId="0" borderId="14" xfId="0" applyFont="1" applyBorder="1"/>
    <xf numFmtId="0" fontId="5" fillId="0" borderId="15" xfId="0" applyFont="1" applyBorder="1"/>
    <xf numFmtId="0" fontId="6" fillId="0" borderId="37" xfId="0" applyFont="1" applyBorder="1"/>
    <xf numFmtId="0" fontId="6" fillId="0" borderId="39" xfId="0" applyFont="1" applyBorder="1"/>
    <xf numFmtId="0" fontId="6" fillId="0" borderId="41" xfId="0" applyFont="1" applyBorder="1"/>
    <xf numFmtId="0" fontId="5" fillId="0" borderId="42" xfId="0" applyFont="1" applyBorder="1"/>
    <xf numFmtId="14" fontId="5" fillId="0" borderId="42" xfId="0" applyNumberFormat="1" applyFont="1" applyBorder="1" applyAlignment="1">
      <alignment horizontal="left"/>
    </xf>
    <xf numFmtId="44" fontId="2" fillId="0" borderId="31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left" vertical="center" wrapText="1" indent="3"/>
    </xf>
    <xf numFmtId="44" fontId="2" fillId="0" borderId="13" xfId="1" applyFont="1" applyBorder="1" applyAlignment="1">
      <alignment horizontal="center" vertical="center" wrapText="1"/>
    </xf>
    <xf numFmtId="44" fontId="14" fillId="0" borderId="31" xfId="1" applyFont="1" applyBorder="1" applyAlignment="1">
      <alignment horizontal="center" vertical="center" wrapText="1"/>
    </xf>
    <xf numFmtId="44" fontId="14" fillId="0" borderId="0" xfId="1" applyFont="1" applyBorder="1" applyAlignment="1">
      <alignment horizontal="center" vertical="center" wrapText="1"/>
    </xf>
    <xf numFmtId="44" fontId="14" fillId="0" borderId="0" xfId="1" applyFont="1" applyBorder="1" applyAlignment="1">
      <alignment horizontal="left" vertical="center" wrapText="1" indent="3"/>
    </xf>
    <xf numFmtId="0" fontId="9" fillId="0" borderId="0" xfId="0" applyFont="1"/>
    <xf numFmtId="0" fontId="16" fillId="0" borderId="0" xfId="0" applyFont="1"/>
    <xf numFmtId="0" fontId="4" fillId="0" borderId="3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3" fillId="0" borderId="6" xfId="5" applyFont="1" applyBorder="1">
      <alignment horizontal="center" vertical="center" wrapText="1"/>
    </xf>
    <xf numFmtId="3" fontId="3" fillId="0" borderId="0" xfId="5" applyFont="1">
      <alignment horizontal="center" vertical="center" wrapText="1"/>
    </xf>
    <xf numFmtId="0" fontId="12" fillId="0" borderId="0" xfId="0" applyFont="1"/>
    <xf numFmtId="0" fontId="3" fillId="0" borderId="9" xfId="0" applyFont="1" applyBorder="1" applyAlignment="1">
      <alignment horizontal="center" vertical="center" wrapText="1"/>
    </xf>
    <xf numFmtId="44" fontId="3" fillId="0" borderId="31" xfId="1" applyFont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13" fillId="0" borderId="0" xfId="0" applyFont="1"/>
    <xf numFmtId="0" fontId="3" fillId="0" borderId="0" xfId="2" applyFont="1">
      <alignment horizontal="center" vertical="center" wrapText="1"/>
    </xf>
    <xf numFmtId="0" fontId="3" fillId="0" borderId="0" xfId="3" applyFont="1">
      <alignment horizontal="left" vertical="center" wrapText="1"/>
    </xf>
    <xf numFmtId="0" fontId="16" fillId="0" borderId="45" xfId="0" applyFont="1" applyBorder="1"/>
    <xf numFmtId="0" fontId="9" fillId="0" borderId="35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4" borderId="46" xfId="4" applyNumberFormat="1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0" borderId="6" xfId="2" applyFont="1" applyBorder="1">
      <alignment horizontal="center" vertical="center" wrapText="1"/>
    </xf>
    <xf numFmtId="0" fontId="3" fillId="0" borderId="6" xfId="3" applyFont="1" applyBorder="1">
      <alignment horizontal="left" vertical="center" wrapText="1"/>
    </xf>
    <xf numFmtId="164" fontId="3" fillId="4" borderId="44" xfId="4" applyNumberFormat="1" applyFont="1" applyFill="1" applyBorder="1" applyAlignment="1">
      <alignment horizontal="center" vertical="center" wrapText="1"/>
    </xf>
    <xf numFmtId="0" fontId="3" fillId="4" borderId="0" xfId="3" applyFont="1" applyFill="1" applyAlignment="1">
      <alignment horizontal="center" vertical="center" wrapText="1"/>
    </xf>
    <xf numFmtId="164" fontId="2" fillId="4" borderId="44" xfId="4" applyNumberFormat="1" applyFont="1" applyFill="1" applyBorder="1" applyAlignment="1">
      <alignment horizontal="center" vertical="center" wrapText="1"/>
    </xf>
    <xf numFmtId="0" fontId="2" fillId="4" borderId="0" xfId="3" applyFont="1" applyFill="1" applyAlignment="1">
      <alignment horizontal="center" vertical="center" wrapText="1"/>
    </xf>
    <xf numFmtId="164" fontId="2" fillId="0" borderId="44" xfId="4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164" fontId="3" fillId="0" borderId="44" xfId="4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17" fillId="0" borderId="13" xfId="0" applyFont="1" applyBorder="1"/>
    <xf numFmtId="0" fontId="17" fillId="0" borderId="16" xfId="0" applyFont="1" applyBorder="1"/>
    <xf numFmtId="0" fontId="17" fillId="0" borderId="38" xfId="0" applyFont="1" applyBorder="1"/>
    <xf numFmtId="0" fontId="17" fillId="0" borderId="40" xfId="0" applyFont="1" applyBorder="1"/>
    <xf numFmtId="0" fontId="17" fillId="0" borderId="43" xfId="0" applyFont="1" applyBorder="1"/>
    <xf numFmtId="0" fontId="17" fillId="0" borderId="0" xfId="0" applyFont="1"/>
    <xf numFmtId="44" fontId="18" fillId="0" borderId="13" xfId="1" applyFont="1" applyBorder="1"/>
    <xf numFmtId="9" fontId="5" fillId="0" borderId="0" xfId="7" applyFont="1"/>
    <xf numFmtId="0" fontId="5" fillId="5" borderId="24" xfId="0" applyFont="1" applyFill="1" applyBorder="1"/>
    <xf numFmtId="0" fontId="5" fillId="5" borderId="28" xfId="0" applyFont="1" applyFill="1" applyBorder="1"/>
    <xf numFmtId="0" fontId="17" fillId="5" borderId="25" xfId="0" applyFont="1" applyFill="1" applyBorder="1"/>
    <xf numFmtId="0" fontId="5" fillId="5" borderId="14" xfId="0" applyFont="1" applyFill="1" applyBorder="1"/>
    <xf numFmtId="0" fontId="5" fillId="5" borderId="0" xfId="0" applyFont="1" applyFill="1"/>
    <xf numFmtId="0" fontId="18" fillId="5" borderId="13" xfId="0" applyFont="1" applyFill="1" applyBorder="1" applyAlignment="1">
      <alignment horizontal="right"/>
    </xf>
    <xf numFmtId="0" fontId="9" fillId="5" borderId="14" xfId="0" applyFont="1" applyFill="1" applyBorder="1"/>
    <xf numFmtId="0" fontId="9" fillId="5" borderId="0" xfId="0" applyFont="1" applyFill="1"/>
    <xf numFmtId="0" fontId="2" fillId="5" borderId="13" xfId="0" applyFont="1" applyFill="1" applyBorder="1"/>
    <xf numFmtId="0" fontId="4" fillId="5" borderId="14" xfId="0" applyFont="1" applyFill="1" applyBorder="1"/>
    <xf numFmtId="0" fontId="4" fillId="5" borderId="0" xfId="0" applyFont="1" applyFill="1"/>
    <xf numFmtId="0" fontId="3" fillId="5" borderId="13" xfId="0" applyFont="1" applyFill="1" applyBorder="1"/>
    <xf numFmtId="0" fontId="5" fillId="6" borderId="14" xfId="0" applyFont="1" applyFill="1" applyBorder="1" applyAlignment="1">
      <alignment vertical="center"/>
    </xf>
    <xf numFmtId="0" fontId="5" fillId="6" borderId="0" xfId="0" applyFont="1" applyFill="1"/>
    <xf numFmtId="0" fontId="17" fillId="6" borderId="13" xfId="0" applyFont="1" applyFill="1" applyBorder="1"/>
    <xf numFmtId="0" fontId="8" fillId="5" borderId="1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3" fillId="0" borderId="0" xfId="6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0" fillId="0" borderId="11" xfId="0" applyFont="1" applyBorder="1" applyAlignment="1">
      <alignment horizontal="center" indent="1"/>
    </xf>
  </cellXfs>
  <cellStyles count="9">
    <cellStyle name="Comma" xfId="4" builtinId="3"/>
    <cellStyle name="Currency" xfId="1" builtinId="4"/>
    <cellStyle name="Normal" xfId="0" builtinId="0"/>
    <cellStyle name="Normal 2" xfId="8" xr:uid="{5960C477-4B73-413F-A528-C3D337EBE97A}"/>
    <cellStyle name="Normal 2 2" xfId="6" xr:uid="{8E753D52-4177-4147-A99E-1391E3B5D4B5}"/>
    <cellStyle name="Percent" xfId="7" builtinId="5"/>
    <cellStyle name="wr_2 2" xfId="3" xr:uid="{C73A8029-A087-4D06-8524-804AF08B72D6}"/>
    <cellStyle name="wr_6 2" xfId="2" xr:uid="{797CFBFD-B0BD-4927-91A6-CE723628D202}"/>
    <cellStyle name="wr_9 2" xfId="5" xr:uid="{33F46314-2C16-43DB-9260-031D286B0111}"/>
  </cellStyles>
  <dxfs count="1">
    <dxf>
      <fill>
        <patternFill>
          <bgColor theme="7" tint="0.7999816888943144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009E8B"/>
      <color rgb="FF008273"/>
      <color rgb="FF008A7A"/>
      <color rgb="FF005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E6FB-D039-43AA-BA2D-8E4DA98EAA7F}">
  <sheetPr>
    <tabColor rgb="FFC00000"/>
    <pageSetUpPr fitToPage="1"/>
  </sheetPr>
  <dimension ref="A1:L125"/>
  <sheetViews>
    <sheetView tabSelected="1" zoomScale="70" zoomScaleNormal="70" workbookViewId="0">
      <pane ySplit="6" topLeftCell="A7" activePane="bottomLeft" state="frozen"/>
      <selection pane="bottomLeft" activeCell="E16" sqref="E16"/>
    </sheetView>
  </sheetViews>
  <sheetFormatPr defaultColWidth="9.140625" defaultRowHeight="14.25" x14ac:dyDescent="0.2"/>
  <cols>
    <col min="1" max="1" width="9.140625" style="34"/>
    <col min="2" max="2" width="12.140625" style="34" bestFit="1" customWidth="1"/>
    <col min="3" max="3" width="11.85546875" style="34" customWidth="1"/>
    <col min="4" max="5" width="33" style="34" bestFit="1" customWidth="1"/>
    <col min="6" max="6" width="15.5703125" style="34" bestFit="1" customWidth="1"/>
    <col min="7" max="7" width="16.140625" style="34" customWidth="1"/>
    <col min="8" max="11" width="20.5703125" style="34" customWidth="1"/>
    <col min="12" max="12" width="18.42578125" style="94" customWidth="1"/>
    <col min="13" max="16384" width="9.140625" style="34"/>
  </cols>
  <sheetData>
    <row r="1" spans="1:12" ht="31.9" customHeight="1" thickBot="1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2" s="59" customFormat="1" ht="12.75" x14ac:dyDescent="0.2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 s="60" customFormat="1" ht="13.5" thickBot="1" x14ac:dyDescent="0.25">
      <c r="A3" s="106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2" s="60" customFormat="1" ht="15" customHeight="1" thickBot="1" x14ac:dyDescent="0.25">
      <c r="A4" s="123" t="s">
        <v>3</v>
      </c>
      <c r="B4" s="124"/>
      <c r="C4" s="124"/>
      <c r="D4" s="124"/>
      <c r="E4" s="125"/>
      <c r="F4" s="118" t="s">
        <v>4</v>
      </c>
      <c r="G4" s="118"/>
      <c r="H4" s="119"/>
      <c r="I4" s="126" t="s">
        <v>5</v>
      </c>
      <c r="J4" s="118"/>
      <c r="K4" s="118"/>
      <c r="L4" s="127"/>
    </row>
    <row r="5" spans="1:12" s="60" customFormat="1" ht="15" customHeight="1" x14ac:dyDescent="0.2">
      <c r="A5" s="73"/>
      <c r="B5" s="73"/>
      <c r="C5" s="61"/>
      <c r="D5" s="62"/>
      <c r="E5" s="62"/>
      <c r="F5" s="62"/>
      <c r="G5" s="63"/>
      <c r="H5" s="63"/>
      <c r="I5" s="128" t="s">
        <v>6</v>
      </c>
      <c r="J5" s="128" t="s">
        <v>7</v>
      </c>
      <c r="K5" s="128" t="s">
        <v>8</v>
      </c>
      <c r="L5" s="130" t="s">
        <v>9</v>
      </c>
    </row>
    <row r="6" spans="1:12" s="60" customFormat="1" ht="39" thickBot="1" x14ac:dyDescent="0.25">
      <c r="A6" s="74" t="s">
        <v>10</v>
      </c>
      <c r="B6" s="74" t="s">
        <v>11</v>
      </c>
      <c r="C6" s="74" t="s">
        <v>12</v>
      </c>
      <c r="D6" s="38" t="s">
        <v>13</v>
      </c>
      <c r="E6" s="38" t="s">
        <v>14</v>
      </c>
      <c r="F6" s="38" t="s">
        <v>15</v>
      </c>
      <c r="G6" s="39" t="s">
        <v>16</v>
      </c>
      <c r="H6" s="39" t="s">
        <v>17</v>
      </c>
      <c r="I6" s="129"/>
      <c r="J6" s="129"/>
      <c r="K6" s="129"/>
      <c r="L6" s="131"/>
    </row>
    <row r="7" spans="1:12" s="60" customFormat="1" ht="27.6" customHeight="1" x14ac:dyDescent="0.2">
      <c r="A7" s="77">
        <v>1.1000000000000001</v>
      </c>
      <c r="B7" s="78">
        <v>1</v>
      </c>
      <c r="C7" s="79" t="s">
        <v>18</v>
      </c>
      <c r="D7" s="80" t="s">
        <v>19</v>
      </c>
      <c r="E7" s="80" t="s">
        <v>20</v>
      </c>
      <c r="F7" s="64">
        <v>5</v>
      </c>
      <c r="G7" s="64">
        <v>0</v>
      </c>
      <c r="H7" s="75">
        <v>23</v>
      </c>
      <c r="I7" s="40"/>
      <c r="J7" s="41"/>
      <c r="K7" s="42"/>
      <c r="L7" s="55">
        <f t="shared" ref="L7:L51" si="0">SUM(I7:K7)</f>
        <v>0</v>
      </c>
    </row>
    <row r="8" spans="1:12" s="60" customFormat="1" ht="27.6" customHeight="1" x14ac:dyDescent="0.2">
      <c r="A8" s="81">
        <v>1.1000000000000001</v>
      </c>
      <c r="B8" s="82">
        <v>2</v>
      </c>
      <c r="C8" s="71" t="s">
        <v>21</v>
      </c>
      <c r="D8" s="72" t="s">
        <v>22</v>
      </c>
      <c r="E8" s="72" t="s">
        <v>23</v>
      </c>
      <c r="F8" s="65">
        <v>12</v>
      </c>
      <c r="G8" s="65">
        <v>36</v>
      </c>
      <c r="H8" s="67">
        <v>155</v>
      </c>
      <c r="I8" s="40"/>
      <c r="J8" s="41"/>
      <c r="K8" s="42"/>
      <c r="L8" s="55">
        <f t="shared" si="0"/>
        <v>0</v>
      </c>
    </row>
    <row r="9" spans="1:12" s="66" customFormat="1" ht="27.6" customHeight="1" x14ac:dyDescent="0.2">
      <c r="A9" s="81">
        <v>1.1000000000000001</v>
      </c>
      <c r="B9" s="82">
        <v>3</v>
      </c>
      <c r="C9" s="71" t="s">
        <v>24</v>
      </c>
      <c r="D9" s="72" t="s">
        <v>25</v>
      </c>
      <c r="E9" s="72" t="s">
        <v>26</v>
      </c>
      <c r="F9" s="65">
        <v>4</v>
      </c>
      <c r="G9" s="65">
        <v>39</v>
      </c>
      <c r="H9" s="67">
        <v>10</v>
      </c>
      <c r="I9" s="52"/>
      <c r="J9" s="53"/>
      <c r="K9" s="54"/>
      <c r="L9" s="55">
        <f t="shared" si="0"/>
        <v>0</v>
      </c>
    </row>
    <row r="10" spans="1:12" s="66" customFormat="1" ht="27.6" customHeight="1" x14ac:dyDescent="0.2">
      <c r="A10" s="81">
        <v>1.1000000000000001</v>
      </c>
      <c r="B10" s="82">
        <v>4</v>
      </c>
      <c r="C10" s="71" t="s">
        <v>27</v>
      </c>
      <c r="D10" s="72" t="s">
        <v>28</v>
      </c>
      <c r="E10" s="72" t="s">
        <v>29</v>
      </c>
      <c r="F10" s="65">
        <v>3</v>
      </c>
      <c r="G10" s="65">
        <v>27</v>
      </c>
      <c r="H10" s="67">
        <v>11</v>
      </c>
      <c r="I10" s="68"/>
      <c r="J10" s="69"/>
      <c r="K10" s="69"/>
      <c r="L10" s="55">
        <f t="shared" si="0"/>
        <v>0</v>
      </c>
    </row>
    <row r="11" spans="1:12" s="70" customFormat="1" ht="27.6" customHeight="1" x14ac:dyDescent="0.2">
      <c r="A11" s="81">
        <v>1.1000000000000001</v>
      </c>
      <c r="B11" s="82">
        <v>5</v>
      </c>
      <c r="C11" s="71" t="s">
        <v>30</v>
      </c>
      <c r="D11" s="72" t="s">
        <v>31</v>
      </c>
      <c r="E11" s="72" t="s">
        <v>32</v>
      </c>
      <c r="F11" s="65">
        <v>4</v>
      </c>
      <c r="G11" s="65">
        <v>15</v>
      </c>
      <c r="H11" s="67">
        <v>19</v>
      </c>
      <c r="I11" s="56"/>
      <c r="J11" s="57"/>
      <c r="K11" s="58"/>
      <c r="L11" s="55">
        <f t="shared" si="0"/>
        <v>0</v>
      </c>
    </row>
    <row r="12" spans="1:12" s="60" customFormat="1" ht="27.6" customHeight="1" x14ac:dyDescent="0.2">
      <c r="A12" s="81">
        <v>1.1000000000000001</v>
      </c>
      <c r="B12" s="82">
        <v>7</v>
      </c>
      <c r="C12" s="71" t="s">
        <v>33</v>
      </c>
      <c r="D12" s="72" t="s">
        <v>34</v>
      </c>
      <c r="E12" s="72" t="s">
        <v>35</v>
      </c>
      <c r="F12" s="65">
        <v>9</v>
      </c>
      <c r="G12" s="65">
        <v>93</v>
      </c>
      <c r="H12" s="67">
        <v>110</v>
      </c>
      <c r="I12" s="40"/>
      <c r="J12" s="41"/>
      <c r="K12" s="42"/>
      <c r="L12" s="55">
        <f t="shared" si="0"/>
        <v>0</v>
      </c>
    </row>
    <row r="13" spans="1:12" s="60" customFormat="1" ht="27.6" customHeight="1" x14ac:dyDescent="0.2">
      <c r="A13" s="81">
        <v>1.2</v>
      </c>
      <c r="B13" s="82">
        <v>1</v>
      </c>
      <c r="C13" s="71" t="s">
        <v>36</v>
      </c>
      <c r="D13" s="72" t="s">
        <v>37</v>
      </c>
      <c r="E13" s="72" t="s">
        <v>38</v>
      </c>
      <c r="F13" s="65">
        <v>8</v>
      </c>
      <c r="G13" s="65">
        <v>11</v>
      </c>
      <c r="H13" s="67">
        <v>105</v>
      </c>
      <c r="I13" s="40"/>
      <c r="J13" s="41"/>
      <c r="K13" s="42"/>
      <c r="L13" s="55">
        <f t="shared" si="0"/>
        <v>0</v>
      </c>
    </row>
    <row r="14" spans="1:12" s="60" customFormat="1" ht="27.6" customHeight="1" x14ac:dyDescent="0.2">
      <c r="A14" s="81">
        <v>1.2</v>
      </c>
      <c r="B14" s="82">
        <v>2</v>
      </c>
      <c r="C14" s="71" t="s">
        <v>39</v>
      </c>
      <c r="D14" s="72" t="s">
        <v>40</v>
      </c>
      <c r="E14" s="72" t="s">
        <v>41</v>
      </c>
      <c r="F14" s="65">
        <v>4</v>
      </c>
      <c r="G14" s="65">
        <v>9</v>
      </c>
      <c r="H14" s="67">
        <v>33</v>
      </c>
      <c r="I14" s="40"/>
      <c r="J14" s="41"/>
      <c r="K14" s="42"/>
      <c r="L14" s="55">
        <f t="shared" si="0"/>
        <v>0</v>
      </c>
    </row>
    <row r="15" spans="1:12" s="60" customFormat="1" ht="27.6" customHeight="1" x14ac:dyDescent="0.2">
      <c r="A15" s="81">
        <v>1.2</v>
      </c>
      <c r="B15" s="82">
        <v>3</v>
      </c>
      <c r="C15" s="71" t="s">
        <v>42</v>
      </c>
      <c r="D15" s="72" t="s">
        <v>43</v>
      </c>
      <c r="E15" s="72" t="s">
        <v>44</v>
      </c>
      <c r="F15" s="65">
        <v>4</v>
      </c>
      <c r="G15" s="65">
        <v>36</v>
      </c>
      <c r="H15" s="67">
        <v>41</v>
      </c>
      <c r="I15" s="40"/>
      <c r="J15" s="41"/>
      <c r="K15" s="42"/>
      <c r="L15" s="55">
        <f t="shared" si="0"/>
        <v>0</v>
      </c>
    </row>
    <row r="16" spans="1:12" s="60" customFormat="1" ht="27.6" customHeight="1" x14ac:dyDescent="0.2">
      <c r="A16" s="81">
        <v>1.2</v>
      </c>
      <c r="B16" s="82">
        <v>4</v>
      </c>
      <c r="C16" s="71" t="s">
        <v>45</v>
      </c>
      <c r="D16" s="72" t="s">
        <v>46</v>
      </c>
      <c r="E16" s="72" t="s">
        <v>47</v>
      </c>
      <c r="F16" s="65">
        <v>18</v>
      </c>
      <c r="G16" s="65">
        <v>47</v>
      </c>
      <c r="H16" s="67">
        <v>90</v>
      </c>
      <c r="I16" s="40"/>
      <c r="J16" s="41"/>
      <c r="K16" s="42"/>
      <c r="L16" s="55">
        <f t="shared" si="0"/>
        <v>0</v>
      </c>
    </row>
    <row r="17" spans="1:12" s="60" customFormat="1" ht="27.6" customHeight="1" x14ac:dyDescent="0.2">
      <c r="A17" s="81">
        <v>1.2</v>
      </c>
      <c r="B17" s="82">
        <v>5</v>
      </c>
      <c r="C17" s="71" t="s">
        <v>48</v>
      </c>
      <c r="D17" s="72" t="s">
        <v>49</v>
      </c>
      <c r="E17" s="72" t="s">
        <v>50</v>
      </c>
      <c r="F17" s="65">
        <v>5</v>
      </c>
      <c r="G17" s="65">
        <v>0</v>
      </c>
      <c r="H17" s="67">
        <v>2</v>
      </c>
      <c r="I17" s="40"/>
      <c r="J17" s="41"/>
      <c r="K17" s="42"/>
      <c r="L17" s="55">
        <f t="shared" si="0"/>
        <v>0</v>
      </c>
    </row>
    <row r="18" spans="1:12" s="60" customFormat="1" ht="27.6" customHeight="1" x14ac:dyDescent="0.2">
      <c r="A18" s="81">
        <v>1.2</v>
      </c>
      <c r="B18" s="82">
        <v>6</v>
      </c>
      <c r="C18" s="71" t="s">
        <v>51</v>
      </c>
      <c r="D18" s="72" t="s">
        <v>52</v>
      </c>
      <c r="E18" s="72" t="s">
        <v>53</v>
      </c>
      <c r="F18" s="65">
        <v>13</v>
      </c>
      <c r="G18" s="65">
        <v>7</v>
      </c>
      <c r="H18" s="67">
        <v>34</v>
      </c>
      <c r="I18" s="40"/>
      <c r="J18" s="41"/>
      <c r="K18" s="42"/>
      <c r="L18" s="55">
        <f t="shared" si="0"/>
        <v>0</v>
      </c>
    </row>
    <row r="19" spans="1:12" s="60" customFormat="1" ht="27.6" customHeight="1" x14ac:dyDescent="0.2">
      <c r="A19" s="81">
        <v>1.2</v>
      </c>
      <c r="B19" s="82">
        <v>7</v>
      </c>
      <c r="C19" s="71" t="s">
        <v>54</v>
      </c>
      <c r="D19" s="72" t="s">
        <v>55</v>
      </c>
      <c r="E19" s="72" t="s">
        <v>56</v>
      </c>
      <c r="F19" s="65">
        <v>11</v>
      </c>
      <c r="G19" s="65">
        <v>6</v>
      </c>
      <c r="H19" s="67">
        <v>53</v>
      </c>
      <c r="I19" s="40"/>
      <c r="J19" s="41"/>
      <c r="K19" s="42"/>
      <c r="L19" s="55">
        <f t="shared" si="0"/>
        <v>0</v>
      </c>
    </row>
    <row r="20" spans="1:12" s="60" customFormat="1" ht="27.6" customHeight="1" x14ac:dyDescent="0.2">
      <c r="A20" s="81">
        <v>1.2</v>
      </c>
      <c r="B20" s="82">
        <v>8</v>
      </c>
      <c r="C20" s="71" t="s">
        <v>57</v>
      </c>
      <c r="D20" s="72" t="s">
        <v>58</v>
      </c>
      <c r="E20" s="72" t="s">
        <v>59</v>
      </c>
      <c r="F20" s="65">
        <v>13</v>
      </c>
      <c r="G20" s="65">
        <v>7</v>
      </c>
      <c r="H20" s="67">
        <v>13</v>
      </c>
      <c r="I20" s="40"/>
      <c r="J20" s="41"/>
      <c r="K20" s="42"/>
      <c r="L20" s="55">
        <f t="shared" si="0"/>
        <v>0</v>
      </c>
    </row>
    <row r="21" spans="1:12" s="60" customFormat="1" ht="27.6" customHeight="1" x14ac:dyDescent="0.2">
      <c r="A21" s="81">
        <v>1.2</v>
      </c>
      <c r="B21" s="82">
        <v>9</v>
      </c>
      <c r="C21" s="71">
        <v>127</v>
      </c>
      <c r="D21" s="72" t="s">
        <v>60</v>
      </c>
      <c r="E21" s="72" t="s">
        <v>61</v>
      </c>
      <c r="F21" s="65">
        <v>11</v>
      </c>
      <c r="G21" s="65">
        <v>6</v>
      </c>
      <c r="H21" s="67">
        <v>37</v>
      </c>
      <c r="I21" s="40"/>
      <c r="J21" s="41"/>
      <c r="K21" s="42"/>
      <c r="L21" s="55">
        <f t="shared" si="0"/>
        <v>0</v>
      </c>
    </row>
    <row r="22" spans="1:12" s="60" customFormat="1" ht="27.6" customHeight="1" x14ac:dyDescent="0.2">
      <c r="A22" s="81">
        <v>1.2</v>
      </c>
      <c r="B22" s="82">
        <v>10</v>
      </c>
      <c r="C22" s="71" t="s">
        <v>62</v>
      </c>
      <c r="D22" s="72" t="s">
        <v>63</v>
      </c>
      <c r="E22" s="72" t="s">
        <v>64</v>
      </c>
      <c r="F22" s="65">
        <v>7</v>
      </c>
      <c r="G22" s="65">
        <v>7</v>
      </c>
      <c r="H22" s="67">
        <v>264</v>
      </c>
      <c r="I22" s="40"/>
      <c r="J22" s="41"/>
      <c r="K22" s="42"/>
      <c r="L22" s="55">
        <f t="shared" si="0"/>
        <v>0</v>
      </c>
    </row>
    <row r="23" spans="1:12" s="60" customFormat="1" ht="27.6" customHeight="1" x14ac:dyDescent="0.2">
      <c r="A23" s="81">
        <v>1.2</v>
      </c>
      <c r="B23" s="82">
        <v>11</v>
      </c>
      <c r="C23" s="71" t="s">
        <v>65</v>
      </c>
      <c r="D23" s="72" t="s">
        <v>66</v>
      </c>
      <c r="E23" s="72" t="s">
        <v>67</v>
      </c>
      <c r="F23" s="65">
        <v>7</v>
      </c>
      <c r="G23" s="65">
        <v>8</v>
      </c>
      <c r="H23" s="67">
        <v>220</v>
      </c>
      <c r="I23" s="40"/>
      <c r="J23" s="41"/>
      <c r="K23" s="42"/>
      <c r="L23" s="55">
        <f t="shared" si="0"/>
        <v>0</v>
      </c>
    </row>
    <row r="24" spans="1:12" s="60" customFormat="1" ht="27.6" customHeight="1" x14ac:dyDescent="0.2">
      <c r="A24" s="81">
        <v>1.2</v>
      </c>
      <c r="B24" s="82">
        <v>12</v>
      </c>
      <c r="C24" s="71" t="s">
        <v>68</v>
      </c>
      <c r="D24" s="72" t="s">
        <v>69</v>
      </c>
      <c r="E24" s="72" t="s">
        <v>70</v>
      </c>
      <c r="F24" s="65">
        <v>3</v>
      </c>
      <c r="G24" s="65">
        <v>1</v>
      </c>
      <c r="H24" s="67">
        <v>7</v>
      </c>
      <c r="I24" s="40"/>
      <c r="J24" s="41"/>
      <c r="K24" s="42"/>
      <c r="L24" s="55">
        <f t="shared" si="0"/>
        <v>0</v>
      </c>
    </row>
    <row r="25" spans="1:12" s="60" customFormat="1" ht="27.6" customHeight="1" x14ac:dyDescent="0.2">
      <c r="A25" s="83">
        <v>2</v>
      </c>
      <c r="B25" s="84">
        <v>1</v>
      </c>
      <c r="C25" s="71" t="s">
        <v>71</v>
      </c>
      <c r="D25" s="72" t="s">
        <v>72</v>
      </c>
      <c r="E25" s="72" t="s">
        <v>73</v>
      </c>
      <c r="F25" s="65">
        <v>3</v>
      </c>
      <c r="G25" s="65">
        <v>0</v>
      </c>
      <c r="H25" s="67">
        <v>12</v>
      </c>
      <c r="I25" s="40"/>
      <c r="J25" s="41"/>
      <c r="K25" s="42"/>
      <c r="L25" s="55">
        <f t="shared" si="0"/>
        <v>0</v>
      </c>
    </row>
    <row r="26" spans="1:12" s="60" customFormat="1" ht="27.6" customHeight="1" x14ac:dyDescent="0.2">
      <c r="A26" s="81">
        <v>2</v>
      </c>
      <c r="B26" s="82">
        <v>2</v>
      </c>
      <c r="C26" s="71" t="s">
        <v>74</v>
      </c>
      <c r="D26" s="72" t="s">
        <v>75</v>
      </c>
      <c r="E26" s="72" t="s">
        <v>76</v>
      </c>
      <c r="F26" s="65">
        <v>8</v>
      </c>
      <c r="G26" s="65">
        <v>9</v>
      </c>
      <c r="H26" s="67">
        <v>50</v>
      </c>
      <c r="I26" s="40"/>
      <c r="J26" s="41"/>
      <c r="K26" s="42"/>
      <c r="L26" s="55">
        <f t="shared" si="0"/>
        <v>0</v>
      </c>
    </row>
    <row r="27" spans="1:12" s="60" customFormat="1" ht="27.6" customHeight="1" x14ac:dyDescent="0.2">
      <c r="A27" s="81">
        <v>2</v>
      </c>
      <c r="B27" s="82">
        <v>3</v>
      </c>
      <c r="C27" s="71" t="s">
        <v>77</v>
      </c>
      <c r="D27" s="72" t="s">
        <v>78</v>
      </c>
      <c r="E27" s="72" t="s">
        <v>79</v>
      </c>
      <c r="F27" s="65">
        <v>5</v>
      </c>
      <c r="G27" s="65">
        <v>6</v>
      </c>
      <c r="H27" s="67">
        <v>17</v>
      </c>
      <c r="I27" s="40"/>
      <c r="J27" s="41"/>
      <c r="K27" s="42"/>
      <c r="L27" s="55">
        <f t="shared" si="0"/>
        <v>0</v>
      </c>
    </row>
    <row r="28" spans="1:12" s="60" customFormat="1" ht="27.6" customHeight="1" x14ac:dyDescent="0.2">
      <c r="A28" s="81">
        <v>2</v>
      </c>
      <c r="B28" s="82">
        <v>4</v>
      </c>
      <c r="C28" s="71" t="s">
        <v>80</v>
      </c>
      <c r="D28" s="72" t="s">
        <v>81</v>
      </c>
      <c r="E28" s="72" t="s">
        <v>82</v>
      </c>
      <c r="F28" s="65">
        <v>6</v>
      </c>
      <c r="G28" s="65">
        <v>29</v>
      </c>
      <c r="H28" s="67">
        <v>35</v>
      </c>
      <c r="I28" s="40"/>
      <c r="J28" s="41"/>
      <c r="K28" s="42"/>
      <c r="L28" s="55">
        <f t="shared" si="0"/>
        <v>0</v>
      </c>
    </row>
    <row r="29" spans="1:12" s="60" customFormat="1" ht="27.6" customHeight="1" x14ac:dyDescent="0.2">
      <c r="A29" s="81">
        <v>2</v>
      </c>
      <c r="B29" s="82">
        <v>5</v>
      </c>
      <c r="C29" s="71" t="s">
        <v>83</v>
      </c>
      <c r="D29" s="72" t="s">
        <v>84</v>
      </c>
      <c r="E29" s="72" t="s">
        <v>85</v>
      </c>
      <c r="F29" s="65">
        <v>8</v>
      </c>
      <c r="G29" s="65">
        <v>56</v>
      </c>
      <c r="H29" s="67">
        <v>99</v>
      </c>
      <c r="I29" s="40"/>
      <c r="J29" s="41"/>
      <c r="K29" s="42"/>
      <c r="L29" s="55">
        <f t="shared" si="0"/>
        <v>0</v>
      </c>
    </row>
    <row r="30" spans="1:12" s="60" customFormat="1" ht="27.6" customHeight="1" x14ac:dyDescent="0.2">
      <c r="A30" s="81">
        <v>2</v>
      </c>
      <c r="B30" s="82">
        <v>6</v>
      </c>
      <c r="C30" s="71" t="s">
        <v>86</v>
      </c>
      <c r="D30" s="72" t="s">
        <v>87</v>
      </c>
      <c r="E30" s="72" t="s">
        <v>88</v>
      </c>
      <c r="F30" s="65">
        <v>8</v>
      </c>
      <c r="G30" s="65">
        <v>17</v>
      </c>
      <c r="H30" s="67">
        <v>68</v>
      </c>
      <c r="I30" s="40"/>
      <c r="J30" s="41"/>
      <c r="K30" s="42"/>
      <c r="L30" s="55">
        <f t="shared" si="0"/>
        <v>0</v>
      </c>
    </row>
    <row r="31" spans="1:12" s="60" customFormat="1" ht="27.6" customHeight="1" x14ac:dyDescent="0.2">
      <c r="A31" s="81">
        <v>2</v>
      </c>
      <c r="B31" s="82">
        <v>7</v>
      </c>
      <c r="C31" s="71" t="s">
        <v>89</v>
      </c>
      <c r="D31" s="72" t="s">
        <v>90</v>
      </c>
      <c r="E31" s="72" t="s">
        <v>91</v>
      </c>
      <c r="F31" s="65">
        <v>5</v>
      </c>
      <c r="G31" s="65">
        <v>56</v>
      </c>
      <c r="H31" s="67">
        <v>93</v>
      </c>
      <c r="I31" s="40"/>
      <c r="J31" s="41"/>
      <c r="K31" s="42"/>
      <c r="L31" s="55">
        <f t="shared" si="0"/>
        <v>0</v>
      </c>
    </row>
    <row r="32" spans="1:12" s="60" customFormat="1" ht="27.6" customHeight="1" x14ac:dyDescent="0.2">
      <c r="A32" s="81">
        <v>2</v>
      </c>
      <c r="B32" s="82">
        <v>8</v>
      </c>
      <c r="C32" s="71" t="s">
        <v>92</v>
      </c>
      <c r="D32" s="72" t="s">
        <v>93</v>
      </c>
      <c r="E32" s="72" t="s">
        <v>94</v>
      </c>
      <c r="F32" s="65">
        <v>3</v>
      </c>
      <c r="G32" s="65">
        <v>4</v>
      </c>
      <c r="H32" s="67">
        <v>19</v>
      </c>
      <c r="I32" s="40"/>
      <c r="J32" s="41"/>
      <c r="K32" s="42"/>
      <c r="L32" s="55">
        <f t="shared" si="0"/>
        <v>0</v>
      </c>
    </row>
    <row r="33" spans="1:12" s="60" customFormat="1" ht="27.6" customHeight="1" x14ac:dyDescent="0.2">
      <c r="A33" s="81">
        <v>2</v>
      </c>
      <c r="B33" s="82">
        <v>9</v>
      </c>
      <c r="C33" s="71" t="s">
        <v>95</v>
      </c>
      <c r="D33" s="72" t="s">
        <v>96</v>
      </c>
      <c r="E33" s="72" t="s">
        <v>97</v>
      </c>
      <c r="F33" s="65">
        <v>5</v>
      </c>
      <c r="G33" s="65">
        <v>37</v>
      </c>
      <c r="H33" s="67">
        <v>32</v>
      </c>
      <c r="I33" s="40"/>
      <c r="J33" s="41"/>
      <c r="K33" s="42"/>
      <c r="L33" s="55">
        <f t="shared" si="0"/>
        <v>0</v>
      </c>
    </row>
    <row r="34" spans="1:12" s="60" customFormat="1" ht="27.6" customHeight="1" x14ac:dyDescent="0.2">
      <c r="A34" s="81">
        <v>2</v>
      </c>
      <c r="B34" s="82">
        <v>10</v>
      </c>
      <c r="C34" s="71" t="s">
        <v>98</v>
      </c>
      <c r="D34" s="72" t="s">
        <v>99</v>
      </c>
      <c r="E34" s="72" t="s">
        <v>100</v>
      </c>
      <c r="F34" s="65">
        <v>3</v>
      </c>
      <c r="G34" s="65">
        <v>1</v>
      </c>
      <c r="H34" s="67">
        <v>14</v>
      </c>
      <c r="I34" s="40"/>
      <c r="J34" s="41"/>
      <c r="K34" s="42"/>
      <c r="L34" s="55">
        <f t="shared" si="0"/>
        <v>0</v>
      </c>
    </row>
    <row r="35" spans="1:12" s="60" customFormat="1" ht="27.6" customHeight="1" x14ac:dyDescent="0.2">
      <c r="A35" s="81">
        <v>2</v>
      </c>
      <c r="B35" s="82">
        <v>11</v>
      </c>
      <c r="C35" s="71" t="s">
        <v>101</v>
      </c>
      <c r="D35" s="72" t="s">
        <v>102</v>
      </c>
      <c r="E35" s="72" t="s">
        <v>103</v>
      </c>
      <c r="F35" s="65">
        <v>5</v>
      </c>
      <c r="G35" s="65">
        <v>21</v>
      </c>
      <c r="H35" s="67">
        <v>30</v>
      </c>
      <c r="I35" s="40"/>
      <c r="J35" s="41"/>
      <c r="K35" s="42"/>
      <c r="L35" s="55">
        <f t="shared" si="0"/>
        <v>0</v>
      </c>
    </row>
    <row r="36" spans="1:12" s="60" customFormat="1" ht="27.6" customHeight="1" x14ac:dyDescent="0.2">
      <c r="A36" s="81">
        <v>2</v>
      </c>
      <c r="B36" s="82">
        <v>12</v>
      </c>
      <c r="C36" s="71" t="s">
        <v>104</v>
      </c>
      <c r="D36" s="72" t="s">
        <v>105</v>
      </c>
      <c r="E36" s="72" t="s">
        <v>106</v>
      </c>
      <c r="F36" s="65">
        <v>5</v>
      </c>
      <c r="G36" s="65">
        <v>24</v>
      </c>
      <c r="H36" s="67">
        <v>19</v>
      </c>
      <c r="I36" s="40"/>
      <c r="J36" s="41"/>
      <c r="K36" s="42"/>
      <c r="L36" s="55">
        <f t="shared" si="0"/>
        <v>0</v>
      </c>
    </row>
    <row r="37" spans="1:12" s="60" customFormat="1" ht="27.6" customHeight="1" x14ac:dyDescent="0.2">
      <c r="A37" s="81">
        <v>2</v>
      </c>
      <c r="B37" s="82">
        <v>13</v>
      </c>
      <c r="C37" s="71" t="s">
        <v>107</v>
      </c>
      <c r="D37" s="72" t="s">
        <v>108</v>
      </c>
      <c r="E37" s="72" t="s">
        <v>109</v>
      </c>
      <c r="F37" s="65">
        <v>7</v>
      </c>
      <c r="G37" s="65">
        <v>24</v>
      </c>
      <c r="H37" s="67">
        <v>65</v>
      </c>
      <c r="I37" s="40"/>
      <c r="J37" s="41"/>
      <c r="K37" s="42"/>
      <c r="L37" s="55">
        <f t="shared" si="0"/>
        <v>0</v>
      </c>
    </row>
    <row r="38" spans="1:12" s="60" customFormat="1" ht="27.6" customHeight="1" x14ac:dyDescent="0.2">
      <c r="A38" s="81">
        <v>2</v>
      </c>
      <c r="B38" s="82">
        <v>14</v>
      </c>
      <c r="C38" s="71" t="s">
        <v>110</v>
      </c>
      <c r="D38" s="72" t="s">
        <v>111</v>
      </c>
      <c r="E38" s="72" t="s">
        <v>112</v>
      </c>
      <c r="F38" s="65">
        <v>4</v>
      </c>
      <c r="G38" s="65">
        <v>10</v>
      </c>
      <c r="H38" s="67">
        <v>31</v>
      </c>
      <c r="I38" s="40"/>
      <c r="J38" s="41"/>
      <c r="K38" s="42"/>
      <c r="L38" s="55">
        <f t="shared" si="0"/>
        <v>0</v>
      </c>
    </row>
    <row r="39" spans="1:12" s="60" customFormat="1" ht="27.6" customHeight="1" x14ac:dyDescent="0.2">
      <c r="A39" s="83">
        <v>2</v>
      </c>
      <c r="B39" s="84">
        <v>15</v>
      </c>
      <c r="C39" s="71" t="s">
        <v>113</v>
      </c>
      <c r="D39" s="72" t="s">
        <v>114</v>
      </c>
      <c r="E39" s="72" t="s">
        <v>115</v>
      </c>
      <c r="F39" s="65">
        <v>4</v>
      </c>
      <c r="G39" s="65">
        <v>14</v>
      </c>
      <c r="H39" s="67">
        <v>28</v>
      </c>
      <c r="I39" s="40"/>
      <c r="J39" s="41"/>
      <c r="K39" s="42"/>
      <c r="L39" s="55">
        <f t="shared" si="0"/>
        <v>0</v>
      </c>
    </row>
    <row r="40" spans="1:12" s="60" customFormat="1" ht="27.6" customHeight="1" x14ac:dyDescent="0.2">
      <c r="A40" s="81">
        <v>3</v>
      </c>
      <c r="B40" s="82">
        <v>1</v>
      </c>
      <c r="C40" s="71" t="s">
        <v>116</v>
      </c>
      <c r="D40" s="72" t="s">
        <v>117</v>
      </c>
      <c r="E40" s="72" t="s">
        <v>118</v>
      </c>
      <c r="F40" s="65">
        <v>5</v>
      </c>
      <c r="G40" s="65">
        <v>33</v>
      </c>
      <c r="H40" s="67">
        <v>5</v>
      </c>
      <c r="I40" s="40"/>
      <c r="J40" s="41"/>
      <c r="K40" s="42"/>
      <c r="L40" s="55">
        <f t="shared" si="0"/>
        <v>0</v>
      </c>
    </row>
    <row r="41" spans="1:12" s="60" customFormat="1" ht="27.6" customHeight="1" x14ac:dyDescent="0.2">
      <c r="A41" s="81">
        <v>3</v>
      </c>
      <c r="B41" s="82">
        <v>2</v>
      </c>
      <c r="C41" s="71" t="s">
        <v>119</v>
      </c>
      <c r="D41" s="72" t="s">
        <v>120</v>
      </c>
      <c r="E41" s="72" t="s">
        <v>121</v>
      </c>
      <c r="F41" s="65">
        <v>8</v>
      </c>
      <c r="G41" s="65">
        <v>8</v>
      </c>
      <c r="H41" s="67">
        <v>84</v>
      </c>
      <c r="I41" s="40"/>
      <c r="J41" s="41"/>
      <c r="K41" s="42"/>
      <c r="L41" s="55">
        <f t="shared" si="0"/>
        <v>0</v>
      </c>
    </row>
    <row r="42" spans="1:12" s="60" customFormat="1" ht="27.6" customHeight="1" x14ac:dyDescent="0.2">
      <c r="A42" s="81">
        <v>3</v>
      </c>
      <c r="B42" s="82">
        <v>3</v>
      </c>
      <c r="C42" s="71" t="s">
        <v>122</v>
      </c>
      <c r="D42" s="72" t="s">
        <v>123</v>
      </c>
      <c r="E42" s="72" t="s">
        <v>124</v>
      </c>
      <c r="F42" s="65">
        <v>3</v>
      </c>
      <c r="G42" s="65">
        <v>7</v>
      </c>
      <c r="H42" s="67">
        <v>14</v>
      </c>
      <c r="I42" s="40"/>
      <c r="J42" s="41"/>
      <c r="K42" s="42"/>
      <c r="L42" s="55">
        <f t="shared" si="0"/>
        <v>0</v>
      </c>
    </row>
    <row r="43" spans="1:12" s="60" customFormat="1" ht="27.6" customHeight="1" x14ac:dyDescent="0.2">
      <c r="A43" s="81">
        <v>3</v>
      </c>
      <c r="B43" s="82">
        <v>4</v>
      </c>
      <c r="C43" s="71" t="s">
        <v>125</v>
      </c>
      <c r="D43" s="72" t="s">
        <v>126</v>
      </c>
      <c r="E43" s="72" t="s">
        <v>127</v>
      </c>
      <c r="F43" s="65">
        <v>5</v>
      </c>
      <c r="G43" s="65">
        <v>11</v>
      </c>
      <c r="H43" s="67">
        <v>43</v>
      </c>
      <c r="I43" s="40"/>
      <c r="J43" s="41"/>
      <c r="K43" s="42"/>
      <c r="L43" s="55">
        <f t="shared" si="0"/>
        <v>0</v>
      </c>
    </row>
    <row r="44" spans="1:12" s="60" customFormat="1" ht="27.6" customHeight="1" x14ac:dyDescent="0.2">
      <c r="A44" s="81">
        <v>3</v>
      </c>
      <c r="B44" s="82">
        <v>5</v>
      </c>
      <c r="C44" s="71" t="s">
        <v>128</v>
      </c>
      <c r="D44" s="72" t="s">
        <v>129</v>
      </c>
      <c r="E44" s="72" t="s">
        <v>130</v>
      </c>
      <c r="F44" s="65">
        <v>4</v>
      </c>
      <c r="G44" s="65">
        <v>31</v>
      </c>
      <c r="H44" s="67">
        <v>43</v>
      </c>
      <c r="I44" s="40"/>
      <c r="J44" s="41"/>
      <c r="K44" s="42"/>
      <c r="L44" s="55">
        <f t="shared" si="0"/>
        <v>0</v>
      </c>
    </row>
    <row r="45" spans="1:12" s="60" customFormat="1" ht="27.6" customHeight="1" x14ac:dyDescent="0.2">
      <c r="A45" s="81">
        <v>3</v>
      </c>
      <c r="B45" s="82">
        <v>6</v>
      </c>
      <c r="C45" s="71" t="s">
        <v>131</v>
      </c>
      <c r="D45" s="72" t="s">
        <v>132</v>
      </c>
      <c r="E45" s="72" t="s">
        <v>133</v>
      </c>
      <c r="F45" s="65">
        <v>4</v>
      </c>
      <c r="G45" s="65">
        <v>5</v>
      </c>
      <c r="H45" s="67">
        <v>14</v>
      </c>
      <c r="I45" s="40"/>
      <c r="J45" s="41"/>
      <c r="K45" s="42"/>
      <c r="L45" s="55">
        <f t="shared" si="0"/>
        <v>0</v>
      </c>
    </row>
    <row r="46" spans="1:12" s="60" customFormat="1" ht="27.6" customHeight="1" x14ac:dyDescent="0.2">
      <c r="A46" s="81">
        <v>3</v>
      </c>
      <c r="B46" s="82">
        <v>7</v>
      </c>
      <c r="C46" s="71" t="s">
        <v>134</v>
      </c>
      <c r="D46" s="72" t="s">
        <v>135</v>
      </c>
      <c r="E46" s="72" t="s">
        <v>136</v>
      </c>
      <c r="F46" s="65">
        <v>5</v>
      </c>
      <c r="G46" s="65">
        <v>11</v>
      </c>
      <c r="H46" s="67">
        <v>70</v>
      </c>
      <c r="I46" s="40"/>
      <c r="J46" s="41"/>
      <c r="K46" s="42"/>
      <c r="L46" s="55">
        <f t="shared" si="0"/>
        <v>0</v>
      </c>
    </row>
    <row r="47" spans="1:12" s="60" customFormat="1" ht="27.6" customHeight="1" x14ac:dyDescent="0.2">
      <c r="A47" s="81">
        <v>3</v>
      </c>
      <c r="B47" s="82">
        <v>8</v>
      </c>
      <c r="C47" s="71" t="s">
        <v>137</v>
      </c>
      <c r="D47" s="72" t="s">
        <v>138</v>
      </c>
      <c r="E47" s="72" t="s">
        <v>139</v>
      </c>
      <c r="F47" s="65">
        <v>3</v>
      </c>
      <c r="G47" s="65">
        <v>10</v>
      </c>
      <c r="H47" s="67">
        <v>17</v>
      </c>
      <c r="I47" s="40"/>
      <c r="J47" s="41"/>
      <c r="K47" s="42"/>
      <c r="L47" s="55">
        <f t="shared" si="0"/>
        <v>0</v>
      </c>
    </row>
    <row r="48" spans="1:12" s="60" customFormat="1" ht="27.6" customHeight="1" x14ac:dyDescent="0.2">
      <c r="A48" s="81">
        <v>3</v>
      </c>
      <c r="B48" s="82">
        <v>9</v>
      </c>
      <c r="C48" s="71" t="s">
        <v>140</v>
      </c>
      <c r="D48" s="72" t="s">
        <v>141</v>
      </c>
      <c r="E48" s="72" t="s">
        <v>142</v>
      </c>
      <c r="F48" s="65">
        <v>3</v>
      </c>
      <c r="G48" s="65">
        <v>2</v>
      </c>
      <c r="H48" s="67">
        <v>29</v>
      </c>
      <c r="I48" s="40"/>
      <c r="J48" s="41"/>
      <c r="K48" s="42"/>
      <c r="L48" s="55">
        <f t="shared" si="0"/>
        <v>0</v>
      </c>
    </row>
    <row r="49" spans="1:12" s="60" customFormat="1" ht="27.6" customHeight="1" x14ac:dyDescent="0.2">
      <c r="A49" s="81">
        <v>3</v>
      </c>
      <c r="B49" s="82">
        <v>10</v>
      </c>
      <c r="C49" s="71" t="s">
        <v>143</v>
      </c>
      <c r="D49" s="72" t="s">
        <v>144</v>
      </c>
      <c r="E49" s="72" t="s">
        <v>145</v>
      </c>
      <c r="F49" s="65">
        <v>6</v>
      </c>
      <c r="G49" s="65">
        <v>3</v>
      </c>
      <c r="H49" s="67">
        <v>28</v>
      </c>
      <c r="I49" s="40"/>
      <c r="J49" s="41"/>
      <c r="K49" s="42"/>
      <c r="L49" s="55">
        <f t="shared" si="0"/>
        <v>0</v>
      </c>
    </row>
    <row r="50" spans="1:12" s="60" customFormat="1" ht="27.6" customHeight="1" x14ac:dyDescent="0.2">
      <c r="A50" s="81">
        <v>3</v>
      </c>
      <c r="B50" s="82">
        <v>11</v>
      </c>
      <c r="C50" s="71" t="s">
        <v>146</v>
      </c>
      <c r="D50" s="72" t="s">
        <v>147</v>
      </c>
      <c r="E50" s="72" t="s">
        <v>148</v>
      </c>
      <c r="F50" s="65">
        <v>4</v>
      </c>
      <c r="G50" s="65">
        <v>28</v>
      </c>
      <c r="H50" s="67">
        <v>1</v>
      </c>
      <c r="I50" s="40"/>
      <c r="J50" s="41"/>
      <c r="K50" s="42"/>
      <c r="L50" s="55">
        <f t="shared" si="0"/>
        <v>0</v>
      </c>
    </row>
    <row r="51" spans="1:12" s="60" customFormat="1" ht="27.6" customHeight="1" x14ac:dyDescent="0.2">
      <c r="A51" s="81">
        <v>3</v>
      </c>
      <c r="B51" s="82">
        <v>12</v>
      </c>
      <c r="C51" s="71" t="s">
        <v>149</v>
      </c>
      <c r="D51" s="72" t="s">
        <v>150</v>
      </c>
      <c r="E51" s="72" t="s">
        <v>151</v>
      </c>
      <c r="F51" s="65">
        <v>2</v>
      </c>
      <c r="G51" s="65">
        <v>54</v>
      </c>
      <c r="H51" s="67">
        <v>17</v>
      </c>
      <c r="I51" s="40"/>
      <c r="J51" s="41"/>
      <c r="K51" s="42"/>
      <c r="L51" s="55">
        <f t="shared" si="0"/>
        <v>0</v>
      </c>
    </row>
    <row r="52" spans="1:12" s="60" customFormat="1" ht="27.6" customHeight="1" x14ac:dyDescent="0.2">
      <c r="A52" s="81">
        <v>3</v>
      </c>
      <c r="B52" s="82">
        <v>13</v>
      </c>
      <c r="C52" s="71" t="s">
        <v>152</v>
      </c>
      <c r="D52" s="72" t="s">
        <v>153</v>
      </c>
      <c r="E52" s="72" t="s">
        <v>154</v>
      </c>
      <c r="F52" s="65">
        <v>5</v>
      </c>
      <c r="G52" s="65">
        <v>4</v>
      </c>
      <c r="H52" s="76">
        <v>31</v>
      </c>
      <c r="I52" s="40"/>
      <c r="J52" s="41"/>
      <c r="K52" s="42"/>
      <c r="L52" s="55">
        <f t="shared" ref="L52:L110" si="1">SUM(I52:K52)</f>
        <v>0</v>
      </c>
    </row>
    <row r="53" spans="1:12" s="60" customFormat="1" ht="27.6" customHeight="1" x14ac:dyDescent="0.2">
      <c r="A53" s="81">
        <v>3</v>
      </c>
      <c r="B53" s="82">
        <v>14</v>
      </c>
      <c r="C53" s="71" t="s">
        <v>155</v>
      </c>
      <c r="D53" s="72" t="s">
        <v>156</v>
      </c>
      <c r="E53" s="72" t="s">
        <v>157</v>
      </c>
      <c r="F53" s="65">
        <v>6</v>
      </c>
      <c r="G53" s="65">
        <v>15</v>
      </c>
      <c r="H53" s="76">
        <v>27</v>
      </c>
      <c r="I53" s="40"/>
      <c r="J53" s="41"/>
      <c r="K53" s="42"/>
      <c r="L53" s="55">
        <f t="shared" si="1"/>
        <v>0</v>
      </c>
    </row>
    <row r="54" spans="1:12" s="60" customFormat="1" ht="27.6" customHeight="1" x14ac:dyDescent="0.2">
      <c r="A54" s="85">
        <v>3</v>
      </c>
      <c r="B54" s="86">
        <v>15</v>
      </c>
      <c r="C54" s="71" t="s">
        <v>158</v>
      </c>
      <c r="D54" s="72" t="s">
        <v>159</v>
      </c>
      <c r="E54" s="72" t="s">
        <v>160</v>
      </c>
      <c r="F54" s="65">
        <v>5</v>
      </c>
      <c r="G54" s="65">
        <v>7</v>
      </c>
      <c r="H54" s="76">
        <v>11</v>
      </c>
      <c r="I54" s="40"/>
      <c r="J54" s="41"/>
      <c r="K54" s="42"/>
      <c r="L54" s="55">
        <f t="shared" si="1"/>
        <v>0</v>
      </c>
    </row>
    <row r="55" spans="1:12" s="60" customFormat="1" ht="27.6" customHeight="1" x14ac:dyDescent="0.2">
      <c r="A55" s="87">
        <v>4</v>
      </c>
      <c r="B55" s="88">
        <v>1</v>
      </c>
      <c r="C55" s="71" t="s">
        <v>161</v>
      </c>
      <c r="D55" s="72" t="s">
        <v>162</v>
      </c>
      <c r="E55" s="72" t="s">
        <v>163</v>
      </c>
      <c r="F55" s="65">
        <v>4</v>
      </c>
      <c r="G55" s="65">
        <v>17</v>
      </c>
      <c r="H55" s="76">
        <v>81</v>
      </c>
      <c r="I55" s="40"/>
      <c r="J55" s="41"/>
      <c r="K55" s="42"/>
      <c r="L55" s="55">
        <f t="shared" si="1"/>
        <v>0</v>
      </c>
    </row>
    <row r="56" spans="1:12" s="60" customFormat="1" ht="27.6" customHeight="1" x14ac:dyDescent="0.2">
      <c r="A56" s="87">
        <v>4</v>
      </c>
      <c r="B56" s="88">
        <v>2</v>
      </c>
      <c r="C56" s="71" t="s">
        <v>164</v>
      </c>
      <c r="D56" s="72" t="s">
        <v>165</v>
      </c>
      <c r="E56" s="72" t="s">
        <v>166</v>
      </c>
      <c r="F56" s="65">
        <v>4</v>
      </c>
      <c r="G56" s="65">
        <v>6</v>
      </c>
      <c r="H56" s="76">
        <v>13</v>
      </c>
      <c r="I56" s="40"/>
      <c r="J56" s="41"/>
      <c r="K56" s="42"/>
      <c r="L56" s="55">
        <f t="shared" si="1"/>
        <v>0</v>
      </c>
    </row>
    <row r="57" spans="1:12" s="60" customFormat="1" ht="27.6" customHeight="1" x14ac:dyDescent="0.2">
      <c r="A57" s="87">
        <v>4</v>
      </c>
      <c r="B57" s="88">
        <v>3</v>
      </c>
      <c r="C57" s="71" t="s">
        <v>167</v>
      </c>
      <c r="D57" s="72" t="s">
        <v>168</v>
      </c>
      <c r="E57" s="72" t="s">
        <v>169</v>
      </c>
      <c r="F57" s="65">
        <v>10</v>
      </c>
      <c r="G57" s="65">
        <v>3</v>
      </c>
      <c r="H57" s="76">
        <v>56</v>
      </c>
      <c r="I57" s="40"/>
      <c r="J57" s="41"/>
      <c r="K57" s="42"/>
      <c r="L57" s="55">
        <f t="shared" si="1"/>
        <v>0</v>
      </c>
    </row>
    <row r="58" spans="1:12" s="60" customFormat="1" ht="27.6" customHeight="1" x14ac:dyDescent="0.2">
      <c r="A58" s="87">
        <v>4</v>
      </c>
      <c r="B58" s="88">
        <v>4</v>
      </c>
      <c r="C58" s="71" t="s">
        <v>170</v>
      </c>
      <c r="D58" s="72" t="s">
        <v>171</v>
      </c>
      <c r="E58" s="72" t="s">
        <v>172</v>
      </c>
      <c r="F58" s="65">
        <v>3</v>
      </c>
      <c r="G58" s="65">
        <v>5</v>
      </c>
      <c r="H58" s="76">
        <v>3</v>
      </c>
      <c r="I58" s="40"/>
      <c r="J58" s="41"/>
      <c r="K58" s="42"/>
      <c r="L58" s="55">
        <f t="shared" si="1"/>
        <v>0</v>
      </c>
    </row>
    <row r="59" spans="1:12" s="60" customFormat="1" ht="27.6" customHeight="1" x14ac:dyDescent="0.2">
      <c r="A59" s="87">
        <v>4</v>
      </c>
      <c r="B59" s="88">
        <v>5</v>
      </c>
      <c r="C59" s="71" t="s">
        <v>173</v>
      </c>
      <c r="D59" s="72" t="s">
        <v>174</v>
      </c>
      <c r="E59" s="72" t="s">
        <v>175</v>
      </c>
      <c r="F59" s="65">
        <v>3</v>
      </c>
      <c r="G59" s="65">
        <v>4</v>
      </c>
      <c r="H59" s="76">
        <v>16</v>
      </c>
      <c r="I59" s="40"/>
      <c r="J59" s="41"/>
      <c r="K59" s="42"/>
      <c r="L59" s="55">
        <f t="shared" si="1"/>
        <v>0</v>
      </c>
    </row>
    <row r="60" spans="1:12" s="60" customFormat="1" ht="27.6" customHeight="1" x14ac:dyDescent="0.2">
      <c r="A60" s="87">
        <v>4</v>
      </c>
      <c r="B60" s="88">
        <v>6</v>
      </c>
      <c r="C60" s="71" t="s">
        <v>176</v>
      </c>
      <c r="D60" s="72" t="s">
        <v>177</v>
      </c>
      <c r="E60" s="72" t="s">
        <v>178</v>
      </c>
      <c r="F60" s="65">
        <v>6</v>
      </c>
      <c r="G60" s="65">
        <v>15</v>
      </c>
      <c r="H60" s="76">
        <v>18</v>
      </c>
      <c r="I60" s="40"/>
      <c r="J60" s="41"/>
      <c r="K60" s="42"/>
      <c r="L60" s="55">
        <f t="shared" si="1"/>
        <v>0</v>
      </c>
    </row>
    <row r="61" spans="1:12" s="60" customFormat="1" ht="27.6" customHeight="1" x14ac:dyDescent="0.2">
      <c r="A61" s="87">
        <v>4</v>
      </c>
      <c r="B61" s="88">
        <v>7</v>
      </c>
      <c r="C61" s="71" t="s">
        <v>179</v>
      </c>
      <c r="D61" s="72" t="s">
        <v>180</v>
      </c>
      <c r="E61" s="72" t="s">
        <v>181</v>
      </c>
      <c r="F61" s="65">
        <v>4</v>
      </c>
      <c r="G61" s="65">
        <v>0</v>
      </c>
      <c r="H61" s="76">
        <v>21</v>
      </c>
      <c r="I61" s="40"/>
      <c r="J61" s="41"/>
      <c r="K61" s="42"/>
      <c r="L61" s="55">
        <f t="shared" si="1"/>
        <v>0</v>
      </c>
    </row>
    <row r="62" spans="1:12" s="60" customFormat="1" ht="27.6" customHeight="1" x14ac:dyDescent="0.2">
      <c r="A62" s="87">
        <v>4</v>
      </c>
      <c r="B62" s="88">
        <v>8</v>
      </c>
      <c r="C62" s="71" t="s">
        <v>182</v>
      </c>
      <c r="D62" s="72" t="s">
        <v>183</v>
      </c>
      <c r="E62" s="72" t="s">
        <v>184</v>
      </c>
      <c r="F62" s="65">
        <v>3</v>
      </c>
      <c r="G62" s="65">
        <v>1</v>
      </c>
      <c r="H62" s="76">
        <v>9</v>
      </c>
      <c r="I62" s="40"/>
      <c r="J62" s="41"/>
      <c r="K62" s="42"/>
      <c r="L62" s="55">
        <f t="shared" si="1"/>
        <v>0</v>
      </c>
    </row>
    <row r="63" spans="1:12" s="60" customFormat="1" ht="27.6" customHeight="1" x14ac:dyDescent="0.2">
      <c r="A63" s="87">
        <v>4</v>
      </c>
      <c r="B63" s="88">
        <v>9</v>
      </c>
      <c r="C63" s="71" t="s">
        <v>185</v>
      </c>
      <c r="D63" s="72" t="s">
        <v>186</v>
      </c>
      <c r="E63" s="72" t="s">
        <v>187</v>
      </c>
      <c r="F63" s="65">
        <v>1</v>
      </c>
      <c r="G63" s="65">
        <v>2</v>
      </c>
      <c r="H63" s="76">
        <v>5</v>
      </c>
      <c r="I63" s="40"/>
      <c r="J63" s="41"/>
      <c r="K63" s="42"/>
      <c r="L63" s="55">
        <f t="shared" si="1"/>
        <v>0</v>
      </c>
    </row>
    <row r="64" spans="1:12" s="60" customFormat="1" ht="27.6" customHeight="1" x14ac:dyDescent="0.2">
      <c r="A64" s="87">
        <v>4</v>
      </c>
      <c r="B64" s="88">
        <v>10</v>
      </c>
      <c r="C64" s="71" t="s">
        <v>188</v>
      </c>
      <c r="D64" s="72" t="s">
        <v>189</v>
      </c>
      <c r="E64" s="72" t="s">
        <v>190</v>
      </c>
      <c r="F64" s="65">
        <v>4</v>
      </c>
      <c r="G64" s="65">
        <v>4</v>
      </c>
      <c r="H64" s="76">
        <v>4</v>
      </c>
      <c r="I64" s="40"/>
      <c r="J64" s="41"/>
      <c r="K64" s="42"/>
      <c r="L64" s="55">
        <f t="shared" si="1"/>
        <v>0</v>
      </c>
    </row>
    <row r="65" spans="1:12" s="60" customFormat="1" ht="27.6" customHeight="1" x14ac:dyDescent="0.2">
      <c r="A65" s="87">
        <v>4</v>
      </c>
      <c r="B65" s="88">
        <v>11</v>
      </c>
      <c r="C65" s="71" t="s">
        <v>191</v>
      </c>
      <c r="D65" s="72" t="s">
        <v>192</v>
      </c>
      <c r="E65" s="72" t="s">
        <v>193</v>
      </c>
      <c r="F65" s="65">
        <v>4</v>
      </c>
      <c r="G65" s="65">
        <v>17</v>
      </c>
      <c r="H65" s="76">
        <v>7</v>
      </c>
      <c r="I65" s="40"/>
      <c r="J65" s="41"/>
      <c r="K65" s="42"/>
      <c r="L65" s="55">
        <f t="shared" si="1"/>
        <v>0</v>
      </c>
    </row>
    <row r="66" spans="1:12" s="60" customFormat="1" ht="27.6" customHeight="1" x14ac:dyDescent="0.2">
      <c r="A66" s="87">
        <v>4</v>
      </c>
      <c r="B66" s="88">
        <v>12</v>
      </c>
      <c r="C66" s="71" t="s">
        <v>194</v>
      </c>
      <c r="D66" s="72" t="s">
        <v>195</v>
      </c>
      <c r="E66" s="72" t="s">
        <v>196</v>
      </c>
      <c r="F66" s="65">
        <v>4</v>
      </c>
      <c r="G66" s="65">
        <v>13</v>
      </c>
      <c r="H66" s="76">
        <v>8</v>
      </c>
      <c r="I66" s="40"/>
      <c r="J66" s="41"/>
      <c r="K66" s="42"/>
      <c r="L66" s="55">
        <f t="shared" si="1"/>
        <v>0</v>
      </c>
    </row>
    <row r="67" spans="1:12" s="60" customFormat="1" ht="27.6" customHeight="1" x14ac:dyDescent="0.2">
      <c r="A67" s="87">
        <v>4</v>
      </c>
      <c r="B67" s="88">
        <v>13</v>
      </c>
      <c r="C67" s="71" t="s">
        <v>197</v>
      </c>
      <c r="D67" s="72" t="s">
        <v>198</v>
      </c>
      <c r="E67" s="72" t="s">
        <v>199</v>
      </c>
      <c r="F67" s="65">
        <v>5</v>
      </c>
      <c r="G67" s="65">
        <v>8</v>
      </c>
      <c r="H67" s="76">
        <v>33</v>
      </c>
      <c r="I67" s="40"/>
      <c r="J67" s="41"/>
      <c r="K67" s="42"/>
      <c r="L67" s="55">
        <f t="shared" si="1"/>
        <v>0</v>
      </c>
    </row>
    <row r="68" spans="1:12" s="60" customFormat="1" ht="27.6" customHeight="1" x14ac:dyDescent="0.2">
      <c r="A68" s="87">
        <v>4</v>
      </c>
      <c r="B68" s="88">
        <v>14</v>
      </c>
      <c r="C68" s="71">
        <v>592</v>
      </c>
      <c r="D68" s="72" t="s">
        <v>200</v>
      </c>
      <c r="E68" s="72" t="s">
        <v>201</v>
      </c>
      <c r="F68" s="65"/>
      <c r="G68" s="65">
        <v>11</v>
      </c>
      <c r="H68" s="76">
        <v>7</v>
      </c>
      <c r="I68" s="40"/>
      <c r="J68" s="41"/>
      <c r="K68" s="42"/>
      <c r="L68" s="55">
        <f t="shared" si="1"/>
        <v>0</v>
      </c>
    </row>
    <row r="69" spans="1:12" s="60" customFormat="1" ht="27.6" customHeight="1" x14ac:dyDescent="0.2">
      <c r="A69" s="87">
        <v>4</v>
      </c>
      <c r="B69" s="88">
        <v>15</v>
      </c>
      <c r="C69" s="71" t="s">
        <v>202</v>
      </c>
      <c r="D69" s="72" t="s">
        <v>203</v>
      </c>
      <c r="E69" s="72" t="s">
        <v>204</v>
      </c>
      <c r="F69" s="65">
        <v>2</v>
      </c>
      <c r="G69" s="65">
        <v>8</v>
      </c>
      <c r="H69" s="76">
        <v>25</v>
      </c>
      <c r="I69" s="40"/>
      <c r="J69" s="41"/>
      <c r="K69" s="42"/>
      <c r="L69" s="55">
        <f t="shared" si="1"/>
        <v>0</v>
      </c>
    </row>
    <row r="70" spans="1:12" s="60" customFormat="1" ht="27.6" customHeight="1" x14ac:dyDescent="0.2">
      <c r="A70" s="87">
        <v>4</v>
      </c>
      <c r="B70" s="88">
        <v>16</v>
      </c>
      <c r="C70" s="71" t="s">
        <v>205</v>
      </c>
      <c r="D70" s="72" t="s">
        <v>206</v>
      </c>
      <c r="E70" s="72" t="s">
        <v>207</v>
      </c>
      <c r="F70" s="65">
        <v>6</v>
      </c>
      <c r="G70" s="65">
        <v>6</v>
      </c>
      <c r="H70" s="76">
        <v>102</v>
      </c>
      <c r="I70" s="40"/>
      <c r="J70" s="41"/>
      <c r="K70" s="42"/>
      <c r="L70" s="55">
        <f t="shared" si="1"/>
        <v>0</v>
      </c>
    </row>
    <row r="71" spans="1:12" s="60" customFormat="1" ht="27.6" customHeight="1" x14ac:dyDescent="0.2">
      <c r="A71" s="85">
        <v>4</v>
      </c>
      <c r="B71" s="86">
        <v>17</v>
      </c>
      <c r="C71" s="71" t="s">
        <v>208</v>
      </c>
      <c r="D71" s="72" t="s">
        <v>209</v>
      </c>
      <c r="E71" s="72" t="s">
        <v>210</v>
      </c>
      <c r="F71" s="65">
        <v>2</v>
      </c>
      <c r="G71" s="65">
        <v>3</v>
      </c>
      <c r="H71" s="76">
        <v>11</v>
      </c>
      <c r="I71" s="40"/>
      <c r="J71" s="41"/>
      <c r="K71" s="42"/>
      <c r="L71" s="55">
        <f t="shared" si="1"/>
        <v>0</v>
      </c>
    </row>
    <row r="72" spans="1:12" s="60" customFormat="1" ht="27.6" customHeight="1" x14ac:dyDescent="0.2">
      <c r="A72" s="87">
        <v>4</v>
      </c>
      <c r="B72" s="88">
        <v>18</v>
      </c>
      <c r="C72" s="71" t="s">
        <v>211</v>
      </c>
      <c r="D72" s="72" t="s">
        <v>212</v>
      </c>
      <c r="E72" s="72" t="s">
        <v>213</v>
      </c>
      <c r="F72" s="65">
        <v>3</v>
      </c>
      <c r="G72" s="65">
        <v>1</v>
      </c>
      <c r="H72" s="76">
        <v>7</v>
      </c>
      <c r="I72" s="40"/>
      <c r="J72" s="41"/>
      <c r="K72" s="42"/>
      <c r="L72" s="55">
        <f t="shared" si="1"/>
        <v>0</v>
      </c>
    </row>
    <row r="73" spans="1:12" s="60" customFormat="1" ht="27.6" customHeight="1" x14ac:dyDescent="0.2">
      <c r="A73" s="87">
        <v>5</v>
      </c>
      <c r="B73" s="88">
        <v>1</v>
      </c>
      <c r="C73" s="71" t="s">
        <v>214</v>
      </c>
      <c r="D73" s="72" t="s">
        <v>215</v>
      </c>
      <c r="E73" s="72" t="s">
        <v>216</v>
      </c>
      <c r="F73" s="65">
        <v>4</v>
      </c>
      <c r="G73" s="65">
        <v>0</v>
      </c>
      <c r="H73" s="76">
        <v>8</v>
      </c>
      <c r="I73" s="40"/>
      <c r="J73" s="41"/>
      <c r="K73" s="42"/>
      <c r="L73" s="55">
        <f t="shared" si="1"/>
        <v>0</v>
      </c>
    </row>
    <row r="74" spans="1:12" s="60" customFormat="1" ht="27.6" customHeight="1" x14ac:dyDescent="0.2">
      <c r="A74" s="87">
        <v>5</v>
      </c>
      <c r="B74" s="88">
        <v>2</v>
      </c>
      <c r="C74" s="71" t="s">
        <v>217</v>
      </c>
      <c r="D74" s="72" t="s">
        <v>218</v>
      </c>
      <c r="E74" s="72" t="s">
        <v>219</v>
      </c>
      <c r="F74" s="65">
        <v>1</v>
      </c>
      <c r="G74" s="65">
        <v>1</v>
      </c>
      <c r="H74" s="76">
        <v>0</v>
      </c>
      <c r="I74" s="40"/>
      <c r="J74" s="41"/>
      <c r="K74" s="42"/>
      <c r="L74" s="55">
        <f t="shared" si="1"/>
        <v>0</v>
      </c>
    </row>
    <row r="75" spans="1:12" s="60" customFormat="1" ht="27.6" customHeight="1" x14ac:dyDescent="0.2">
      <c r="A75" s="87">
        <v>5</v>
      </c>
      <c r="B75" s="88">
        <v>3</v>
      </c>
      <c r="C75" s="71" t="s">
        <v>220</v>
      </c>
      <c r="D75" s="72" t="s">
        <v>221</v>
      </c>
      <c r="E75" s="72" t="s">
        <v>222</v>
      </c>
      <c r="F75" s="65">
        <v>5</v>
      </c>
      <c r="G75" s="65">
        <v>4</v>
      </c>
      <c r="H75" s="76">
        <v>30</v>
      </c>
      <c r="I75" s="40"/>
      <c r="J75" s="41"/>
      <c r="K75" s="42"/>
      <c r="L75" s="55">
        <f t="shared" si="1"/>
        <v>0</v>
      </c>
    </row>
    <row r="76" spans="1:12" s="60" customFormat="1" ht="27.6" customHeight="1" x14ac:dyDescent="0.2">
      <c r="A76" s="87">
        <v>5</v>
      </c>
      <c r="B76" s="88">
        <v>4</v>
      </c>
      <c r="C76" s="71" t="s">
        <v>223</v>
      </c>
      <c r="D76" s="72" t="s">
        <v>224</v>
      </c>
      <c r="E76" s="72" t="s">
        <v>225</v>
      </c>
      <c r="F76" s="65">
        <v>5</v>
      </c>
      <c r="G76" s="65">
        <v>5</v>
      </c>
      <c r="H76" s="76">
        <v>25</v>
      </c>
      <c r="I76" s="40"/>
      <c r="J76" s="41"/>
      <c r="K76" s="42"/>
      <c r="L76" s="55">
        <f t="shared" si="1"/>
        <v>0</v>
      </c>
    </row>
    <row r="77" spans="1:12" s="60" customFormat="1" ht="27.6" customHeight="1" x14ac:dyDescent="0.2">
      <c r="A77" s="87">
        <v>5</v>
      </c>
      <c r="B77" s="88">
        <v>5</v>
      </c>
      <c r="C77" s="71" t="s">
        <v>226</v>
      </c>
      <c r="D77" s="72" t="s">
        <v>227</v>
      </c>
      <c r="E77" s="72" t="s">
        <v>228</v>
      </c>
      <c r="F77" s="65">
        <v>5</v>
      </c>
      <c r="G77" s="65">
        <v>1</v>
      </c>
      <c r="H77" s="76">
        <v>33</v>
      </c>
      <c r="I77" s="40"/>
      <c r="J77" s="41"/>
      <c r="K77" s="42"/>
      <c r="L77" s="55">
        <f t="shared" si="1"/>
        <v>0</v>
      </c>
    </row>
    <row r="78" spans="1:12" s="60" customFormat="1" ht="27.6" customHeight="1" x14ac:dyDescent="0.2">
      <c r="A78" s="87">
        <v>5</v>
      </c>
      <c r="B78" s="88">
        <v>6</v>
      </c>
      <c r="C78" s="71" t="s">
        <v>229</v>
      </c>
      <c r="D78" s="72" t="s">
        <v>230</v>
      </c>
      <c r="E78" s="72" t="s">
        <v>231</v>
      </c>
      <c r="F78" s="65">
        <v>3</v>
      </c>
      <c r="G78" s="65">
        <v>1</v>
      </c>
      <c r="H78" s="76">
        <v>20</v>
      </c>
      <c r="I78" s="40"/>
      <c r="J78" s="41"/>
      <c r="K78" s="42"/>
      <c r="L78" s="55">
        <f t="shared" si="1"/>
        <v>0</v>
      </c>
    </row>
    <row r="79" spans="1:12" s="60" customFormat="1" ht="27.6" customHeight="1" x14ac:dyDescent="0.2">
      <c r="A79" s="87">
        <v>5</v>
      </c>
      <c r="B79" s="88">
        <v>7</v>
      </c>
      <c r="C79" s="71" t="s">
        <v>232</v>
      </c>
      <c r="D79" s="72" t="s">
        <v>233</v>
      </c>
      <c r="E79" s="72" t="s">
        <v>234</v>
      </c>
      <c r="F79" s="65">
        <v>4</v>
      </c>
      <c r="G79" s="65">
        <v>2</v>
      </c>
      <c r="H79" s="76">
        <v>10</v>
      </c>
      <c r="I79" s="40"/>
      <c r="J79" s="41"/>
      <c r="K79" s="42"/>
      <c r="L79" s="55">
        <f t="shared" si="1"/>
        <v>0</v>
      </c>
    </row>
    <row r="80" spans="1:12" s="60" customFormat="1" ht="27.6" customHeight="1" x14ac:dyDescent="0.2">
      <c r="A80" s="87">
        <v>5</v>
      </c>
      <c r="B80" s="88">
        <v>8</v>
      </c>
      <c r="C80" s="71" t="s">
        <v>235</v>
      </c>
      <c r="D80" s="72" t="s">
        <v>236</v>
      </c>
      <c r="E80" s="72" t="s">
        <v>234</v>
      </c>
      <c r="F80" s="65">
        <v>3</v>
      </c>
      <c r="G80" s="65">
        <v>0</v>
      </c>
      <c r="H80" s="76">
        <v>0</v>
      </c>
      <c r="I80" s="40"/>
      <c r="J80" s="41"/>
      <c r="K80" s="42"/>
      <c r="L80" s="55">
        <f t="shared" si="1"/>
        <v>0</v>
      </c>
    </row>
    <row r="81" spans="1:12" s="60" customFormat="1" ht="27.6" customHeight="1" x14ac:dyDescent="0.2">
      <c r="A81" s="87">
        <v>5</v>
      </c>
      <c r="B81" s="88">
        <v>9</v>
      </c>
      <c r="C81" s="71" t="s">
        <v>237</v>
      </c>
      <c r="D81" s="72" t="s">
        <v>238</v>
      </c>
      <c r="E81" s="72" t="s">
        <v>239</v>
      </c>
      <c r="F81" s="65">
        <v>4</v>
      </c>
      <c r="G81" s="65">
        <v>8</v>
      </c>
      <c r="H81" s="76">
        <v>11</v>
      </c>
      <c r="I81" s="40"/>
      <c r="J81" s="41"/>
      <c r="K81" s="42"/>
      <c r="L81" s="55">
        <f t="shared" si="1"/>
        <v>0</v>
      </c>
    </row>
    <row r="82" spans="1:12" s="60" customFormat="1" ht="27.6" customHeight="1" x14ac:dyDescent="0.2">
      <c r="A82" s="87">
        <v>5</v>
      </c>
      <c r="B82" s="88">
        <v>10</v>
      </c>
      <c r="C82" s="71" t="s">
        <v>240</v>
      </c>
      <c r="D82" s="72" t="s">
        <v>241</v>
      </c>
      <c r="E82" s="72" t="s">
        <v>242</v>
      </c>
      <c r="F82" s="65">
        <v>3</v>
      </c>
      <c r="G82" s="65">
        <v>1</v>
      </c>
      <c r="H82" s="76">
        <v>10</v>
      </c>
      <c r="I82" s="40"/>
      <c r="J82" s="41"/>
      <c r="K82" s="42"/>
      <c r="L82" s="55">
        <f t="shared" si="1"/>
        <v>0</v>
      </c>
    </row>
    <row r="83" spans="1:12" s="60" customFormat="1" ht="27.6" customHeight="1" x14ac:dyDescent="0.2">
      <c r="A83" s="87">
        <v>5</v>
      </c>
      <c r="B83" s="88">
        <v>11</v>
      </c>
      <c r="C83" s="71" t="s">
        <v>243</v>
      </c>
      <c r="D83" s="72" t="s">
        <v>244</v>
      </c>
      <c r="E83" s="72" t="s">
        <v>245</v>
      </c>
      <c r="F83" s="65">
        <v>1</v>
      </c>
      <c r="G83" s="65">
        <v>1</v>
      </c>
      <c r="H83" s="76">
        <v>2</v>
      </c>
      <c r="I83" s="40"/>
      <c r="J83" s="41"/>
      <c r="K83" s="42"/>
      <c r="L83" s="55">
        <f t="shared" si="1"/>
        <v>0</v>
      </c>
    </row>
    <row r="84" spans="1:12" s="60" customFormat="1" ht="27.6" customHeight="1" x14ac:dyDescent="0.2">
      <c r="A84" s="87">
        <v>5</v>
      </c>
      <c r="B84" s="88">
        <v>12</v>
      </c>
      <c r="C84" s="71" t="s">
        <v>246</v>
      </c>
      <c r="D84" s="72" t="s">
        <v>247</v>
      </c>
      <c r="E84" s="72" t="s">
        <v>248</v>
      </c>
      <c r="F84" s="65">
        <v>7</v>
      </c>
      <c r="G84" s="65">
        <v>12</v>
      </c>
      <c r="H84" s="76">
        <v>37</v>
      </c>
      <c r="I84" s="40"/>
      <c r="J84" s="41"/>
      <c r="K84" s="42"/>
      <c r="L84" s="55">
        <f t="shared" si="1"/>
        <v>0</v>
      </c>
    </row>
    <row r="85" spans="1:12" s="60" customFormat="1" ht="27.6" customHeight="1" x14ac:dyDescent="0.2">
      <c r="A85" s="87">
        <v>5</v>
      </c>
      <c r="B85" s="88">
        <v>13</v>
      </c>
      <c r="C85" s="71" t="s">
        <v>249</v>
      </c>
      <c r="D85" s="72" t="s">
        <v>250</v>
      </c>
      <c r="E85" s="72" t="s">
        <v>251</v>
      </c>
      <c r="F85" s="65">
        <v>2</v>
      </c>
      <c r="G85" s="65">
        <v>5</v>
      </c>
      <c r="H85" s="76">
        <v>32</v>
      </c>
      <c r="I85" s="40"/>
      <c r="J85" s="41"/>
      <c r="K85" s="42"/>
      <c r="L85" s="55">
        <f t="shared" si="1"/>
        <v>0</v>
      </c>
    </row>
    <row r="86" spans="1:12" s="60" customFormat="1" ht="27.6" customHeight="1" x14ac:dyDescent="0.2">
      <c r="A86" s="87">
        <v>5</v>
      </c>
      <c r="B86" s="88">
        <v>14</v>
      </c>
      <c r="C86" s="71" t="s">
        <v>252</v>
      </c>
      <c r="D86" s="72" t="s">
        <v>253</v>
      </c>
      <c r="E86" s="72" t="s">
        <v>254</v>
      </c>
      <c r="F86" s="65">
        <v>3</v>
      </c>
      <c r="G86" s="65">
        <v>1</v>
      </c>
      <c r="H86" s="76">
        <v>4</v>
      </c>
      <c r="I86" s="40"/>
      <c r="J86" s="41"/>
      <c r="K86" s="42"/>
      <c r="L86" s="55">
        <f t="shared" si="1"/>
        <v>0</v>
      </c>
    </row>
    <row r="87" spans="1:12" s="60" customFormat="1" ht="27.6" customHeight="1" x14ac:dyDescent="0.2">
      <c r="A87" s="87">
        <v>5</v>
      </c>
      <c r="B87" s="88">
        <v>15</v>
      </c>
      <c r="C87" s="71" t="s">
        <v>255</v>
      </c>
      <c r="D87" s="72" t="s">
        <v>256</v>
      </c>
      <c r="E87" s="72" t="s">
        <v>257</v>
      </c>
      <c r="F87" s="65">
        <v>1</v>
      </c>
      <c r="G87" s="65">
        <v>1</v>
      </c>
      <c r="H87" s="76">
        <v>7</v>
      </c>
      <c r="I87" s="40"/>
      <c r="J87" s="41"/>
      <c r="K87" s="42"/>
      <c r="L87" s="55">
        <f t="shared" si="1"/>
        <v>0</v>
      </c>
    </row>
    <row r="88" spans="1:12" s="60" customFormat="1" ht="27.6" customHeight="1" x14ac:dyDescent="0.2">
      <c r="A88" s="87">
        <v>5</v>
      </c>
      <c r="B88" s="88">
        <v>16</v>
      </c>
      <c r="C88" s="71" t="s">
        <v>258</v>
      </c>
      <c r="D88" s="72" t="s">
        <v>259</v>
      </c>
      <c r="E88" s="72" t="s">
        <v>260</v>
      </c>
      <c r="F88" s="65">
        <v>7</v>
      </c>
      <c r="G88" s="65">
        <v>12</v>
      </c>
      <c r="H88" s="76">
        <v>3</v>
      </c>
      <c r="I88" s="40"/>
      <c r="J88" s="41"/>
      <c r="K88" s="42"/>
      <c r="L88" s="55">
        <f t="shared" si="1"/>
        <v>0</v>
      </c>
    </row>
    <row r="89" spans="1:12" s="60" customFormat="1" ht="27.6" customHeight="1" x14ac:dyDescent="0.2">
      <c r="A89" s="85">
        <v>5</v>
      </c>
      <c r="B89" s="86">
        <v>17</v>
      </c>
      <c r="C89" s="71" t="s">
        <v>261</v>
      </c>
      <c r="D89" s="72" t="s">
        <v>262</v>
      </c>
      <c r="E89" s="72" t="s">
        <v>263</v>
      </c>
      <c r="F89" s="65">
        <v>8</v>
      </c>
      <c r="G89" s="65">
        <v>22</v>
      </c>
      <c r="H89" s="76">
        <v>3</v>
      </c>
      <c r="I89" s="40"/>
      <c r="J89" s="41"/>
      <c r="K89" s="42"/>
      <c r="L89" s="55">
        <f t="shared" si="1"/>
        <v>0</v>
      </c>
    </row>
    <row r="90" spans="1:12" s="60" customFormat="1" ht="27.6" customHeight="1" x14ac:dyDescent="0.2">
      <c r="A90" s="87">
        <v>5</v>
      </c>
      <c r="B90" s="88">
        <v>18</v>
      </c>
      <c r="C90" s="71" t="s">
        <v>264</v>
      </c>
      <c r="D90" s="72" t="s">
        <v>265</v>
      </c>
      <c r="E90" s="72" t="s">
        <v>266</v>
      </c>
      <c r="F90" s="65">
        <v>4</v>
      </c>
      <c r="G90" s="65">
        <v>1</v>
      </c>
      <c r="H90" s="76">
        <v>5</v>
      </c>
      <c r="I90" s="40"/>
      <c r="J90" s="41"/>
      <c r="K90" s="42"/>
      <c r="L90" s="55">
        <f t="shared" si="1"/>
        <v>0</v>
      </c>
    </row>
    <row r="91" spans="1:12" s="60" customFormat="1" ht="27.6" customHeight="1" x14ac:dyDescent="0.2">
      <c r="A91" s="87">
        <v>6</v>
      </c>
      <c r="B91" s="88">
        <v>1</v>
      </c>
      <c r="C91" s="71" t="s">
        <v>267</v>
      </c>
      <c r="D91" s="72" t="s">
        <v>268</v>
      </c>
      <c r="E91" s="72" t="s">
        <v>269</v>
      </c>
      <c r="F91" s="65">
        <v>7</v>
      </c>
      <c r="G91" s="65">
        <v>16</v>
      </c>
      <c r="H91" s="76">
        <v>3</v>
      </c>
      <c r="I91" s="40"/>
      <c r="J91" s="41"/>
      <c r="K91" s="42"/>
      <c r="L91" s="55">
        <f t="shared" si="1"/>
        <v>0</v>
      </c>
    </row>
    <row r="92" spans="1:12" s="60" customFormat="1" ht="27.6" customHeight="1" x14ac:dyDescent="0.2">
      <c r="A92" s="87">
        <v>6</v>
      </c>
      <c r="B92" s="88">
        <v>2</v>
      </c>
      <c r="C92" s="71" t="s">
        <v>270</v>
      </c>
      <c r="D92" s="72" t="s">
        <v>271</v>
      </c>
      <c r="E92" s="72" t="s">
        <v>272</v>
      </c>
      <c r="F92" s="65">
        <v>6</v>
      </c>
      <c r="G92" s="65">
        <v>2</v>
      </c>
      <c r="H92" s="76">
        <v>47</v>
      </c>
      <c r="I92" s="40"/>
      <c r="J92" s="41"/>
      <c r="K92" s="42"/>
      <c r="L92" s="55">
        <f t="shared" si="1"/>
        <v>0</v>
      </c>
    </row>
    <row r="93" spans="1:12" s="60" customFormat="1" ht="27.6" customHeight="1" x14ac:dyDescent="0.2">
      <c r="A93" s="87">
        <v>6</v>
      </c>
      <c r="B93" s="88">
        <v>3</v>
      </c>
      <c r="C93" s="71" t="s">
        <v>273</v>
      </c>
      <c r="D93" s="72" t="s">
        <v>274</v>
      </c>
      <c r="E93" s="72" t="s">
        <v>275</v>
      </c>
      <c r="F93" s="65">
        <v>4</v>
      </c>
      <c r="G93" s="65">
        <v>1</v>
      </c>
      <c r="H93" s="76">
        <v>8</v>
      </c>
      <c r="I93" s="40"/>
      <c r="J93" s="41"/>
      <c r="K93" s="42"/>
      <c r="L93" s="55">
        <f t="shared" si="1"/>
        <v>0</v>
      </c>
    </row>
    <row r="94" spans="1:12" s="60" customFormat="1" ht="27.6" customHeight="1" x14ac:dyDescent="0.2">
      <c r="A94" s="87">
        <v>6</v>
      </c>
      <c r="B94" s="88">
        <v>4</v>
      </c>
      <c r="C94" s="71" t="s">
        <v>276</v>
      </c>
      <c r="D94" s="72" t="s">
        <v>277</v>
      </c>
      <c r="E94" s="72" t="s">
        <v>278</v>
      </c>
      <c r="F94" s="65">
        <v>8</v>
      </c>
      <c r="G94" s="65">
        <v>8</v>
      </c>
      <c r="H94" s="76">
        <v>5</v>
      </c>
      <c r="I94" s="40"/>
      <c r="J94" s="41"/>
      <c r="K94" s="42"/>
      <c r="L94" s="55">
        <f t="shared" si="1"/>
        <v>0</v>
      </c>
    </row>
    <row r="95" spans="1:12" s="60" customFormat="1" ht="27.6" customHeight="1" x14ac:dyDescent="0.2">
      <c r="A95" s="87">
        <v>6</v>
      </c>
      <c r="B95" s="88">
        <v>5</v>
      </c>
      <c r="C95" s="71" t="s">
        <v>279</v>
      </c>
      <c r="D95" s="72" t="s">
        <v>280</v>
      </c>
      <c r="E95" s="72" t="s">
        <v>281</v>
      </c>
      <c r="F95" s="65">
        <v>4</v>
      </c>
      <c r="G95" s="65">
        <v>6</v>
      </c>
      <c r="H95" s="76">
        <v>3</v>
      </c>
      <c r="I95" s="40"/>
      <c r="J95" s="41"/>
      <c r="K95" s="42"/>
      <c r="L95" s="55">
        <f t="shared" si="1"/>
        <v>0</v>
      </c>
    </row>
    <row r="96" spans="1:12" s="60" customFormat="1" ht="27.6" customHeight="1" x14ac:dyDescent="0.2">
      <c r="A96" s="87">
        <v>6</v>
      </c>
      <c r="B96" s="88">
        <v>6</v>
      </c>
      <c r="C96" s="71" t="s">
        <v>282</v>
      </c>
      <c r="D96" s="72" t="s">
        <v>283</v>
      </c>
      <c r="E96" s="72" t="s">
        <v>284</v>
      </c>
      <c r="F96" s="65">
        <v>6</v>
      </c>
      <c r="G96" s="65">
        <v>9</v>
      </c>
      <c r="H96" s="76">
        <v>8</v>
      </c>
      <c r="I96" s="40"/>
      <c r="J96" s="41"/>
      <c r="K96" s="42"/>
      <c r="L96" s="55">
        <f t="shared" si="1"/>
        <v>0</v>
      </c>
    </row>
    <row r="97" spans="1:12" s="60" customFormat="1" ht="27.6" customHeight="1" x14ac:dyDescent="0.2">
      <c r="A97" s="87">
        <v>6</v>
      </c>
      <c r="B97" s="88">
        <v>7</v>
      </c>
      <c r="C97" s="71" t="s">
        <v>285</v>
      </c>
      <c r="D97" s="72" t="s">
        <v>286</v>
      </c>
      <c r="E97" s="72" t="s">
        <v>287</v>
      </c>
      <c r="F97" s="65">
        <v>3</v>
      </c>
      <c r="G97" s="65">
        <v>6</v>
      </c>
      <c r="H97" s="76">
        <v>0</v>
      </c>
      <c r="I97" s="40"/>
      <c r="J97" s="41"/>
      <c r="K97" s="42"/>
      <c r="L97" s="55">
        <f t="shared" si="1"/>
        <v>0</v>
      </c>
    </row>
    <row r="98" spans="1:12" s="60" customFormat="1" ht="27.6" customHeight="1" x14ac:dyDescent="0.2">
      <c r="A98" s="87">
        <v>6</v>
      </c>
      <c r="B98" s="88">
        <v>8</v>
      </c>
      <c r="C98" s="71" t="s">
        <v>288</v>
      </c>
      <c r="D98" s="72" t="s">
        <v>289</v>
      </c>
      <c r="E98" s="72" t="s">
        <v>290</v>
      </c>
      <c r="F98" s="65">
        <v>4</v>
      </c>
      <c r="G98" s="65">
        <v>0</v>
      </c>
      <c r="H98" s="76">
        <v>10</v>
      </c>
      <c r="I98" s="40"/>
      <c r="J98" s="41"/>
      <c r="K98" s="42"/>
      <c r="L98" s="55">
        <f t="shared" si="1"/>
        <v>0</v>
      </c>
    </row>
    <row r="99" spans="1:12" s="60" customFormat="1" ht="27.6" customHeight="1" x14ac:dyDescent="0.2">
      <c r="A99" s="87">
        <v>6</v>
      </c>
      <c r="B99" s="88">
        <v>9</v>
      </c>
      <c r="C99" s="71" t="s">
        <v>291</v>
      </c>
      <c r="D99" s="72" t="s">
        <v>292</v>
      </c>
      <c r="E99" s="72" t="s">
        <v>293</v>
      </c>
      <c r="F99" s="65">
        <v>1</v>
      </c>
      <c r="G99" s="65">
        <v>0</v>
      </c>
      <c r="H99" s="76">
        <v>1</v>
      </c>
      <c r="I99" s="40"/>
      <c r="J99" s="41"/>
      <c r="K99" s="42"/>
      <c r="L99" s="55">
        <f t="shared" si="1"/>
        <v>0</v>
      </c>
    </row>
    <row r="100" spans="1:12" s="60" customFormat="1" ht="27.6" customHeight="1" x14ac:dyDescent="0.2">
      <c r="A100" s="87">
        <v>6</v>
      </c>
      <c r="B100" s="88">
        <v>10</v>
      </c>
      <c r="C100" s="71"/>
      <c r="D100" s="115" t="s">
        <v>294</v>
      </c>
      <c r="E100" s="116" t="s">
        <v>295</v>
      </c>
      <c r="F100" s="65" t="s">
        <v>296</v>
      </c>
      <c r="G100" s="65">
        <v>8</v>
      </c>
      <c r="H100" s="76">
        <v>0</v>
      </c>
      <c r="I100" s="40"/>
      <c r="J100" s="41"/>
      <c r="K100" s="42"/>
      <c r="L100" s="55">
        <f t="shared" si="1"/>
        <v>0</v>
      </c>
    </row>
    <row r="101" spans="1:12" s="60" customFormat="1" ht="27.6" customHeight="1" x14ac:dyDescent="0.2">
      <c r="A101" s="87">
        <v>7</v>
      </c>
      <c r="B101" s="88">
        <v>1</v>
      </c>
      <c r="C101" s="71" t="s">
        <v>297</v>
      </c>
      <c r="D101" s="115" t="s">
        <v>298</v>
      </c>
      <c r="E101" s="116" t="s">
        <v>299</v>
      </c>
      <c r="F101" s="65">
        <v>3</v>
      </c>
      <c r="G101" s="65">
        <v>0</v>
      </c>
      <c r="H101" s="76">
        <v>5</v>
      </c>
      <c r="I101" s="40"/>
      <c r="J101" s="41"/>
      <c r="K101" s="42"/>
      <c r="L101" s="55">
        <f t="shared" si="1"/>
        <v>0</v>
      </c>
    </row>
    <row r="102" spans="1:12" s="60" customFormat="1" ht="27.6" customHeight="1" x14ac:dyDescent="0.2">
      <c r="A102" s="87">
        <v>7</v>
      </c>
      <c r="B102" s="88">
        <v>2</v>
      </c>
      <c r="C102" s="71" t="s">
        <v>300</v>
      </c>
      <c r="D102" s="117" t="s">
        <v>301</v>
      </c>
      <c r="E102" s="117" t="s">
        <v>302</v>
      </c>
      <c r="F102" s="65">
        <v>1</v>
      </c>
      <c r="G102" s="65">
        <v>0</v>
      </c>
      <c r="H102" s="76">
        <v>7</v>
      </c>
      <c r="I102" s="40"/>
      <c r="J102" s="41"/>
      <c r="K102" s="42"/>
      <c r="L102" s="55">
        <f t="shared" si="1"/>
        <v>0</v>
      </c>
    </row>
    <row r="103" spans="1:12" s="60" customFormat="1" ht="12.75" x14ac:dyDescent="0.2">
      <c r="A103" s="87">
        <v>7</v>
      </c>
      <c r="B103" s="88">
        <v>3</v>
      </c>
      <c r="C103" s="71" t="s">
        <v>303</v>
      </c>
      <c r="D103" s="117" t="s">
        <v>304</v>
      </c>
      <c r="E103" s="117" t="s">
        <v>257</v>
      </c>
      <c r="F103" s="65">
        <v>3</v>
      </c>
      <c r="G103" s="65">
        <v>0</v>
      </c>
      <c r="H103" s="76">
        <v>2</v>
      </c>
      <c r="I103" s="40"/>
      <c r="J103" s="41"/>
      <c r="K103" s="42"/>
      <c r="L103" s="55">
        <f t="shared" si="1"/>
        <v>0</v>
      </c>
    </row>
    <row r="104" spans="1:12" s="60" customFormat="1" ht="27.6" customHeight="1" x14ac:dyDescent="0.2">
      <c r="A104" s="87">
        <v>7</v>
      </c>
      <c r="B104" s="88">
        <v>4</v>
      </c>
      <c r="C104" s="71">
        <v>99</v>
      </c>
      <c r="D104" s="117" t="s">
        <v>305</v>
      </c>
      <c r="E104" s="117" t="s">
        <v>306</v>
      </c>
      <c r="F104" s="65">
        <v>1</v>
      </c>
      <c r="G104" s="65">
        <v>0</v>
      </c>
      <c r="H104" s="76">
        <v>3</v>
      </c>
      <c r="I104" s="40"/>
      <c r="J104" s="41"/>
      <c r="K104" s="42"/>
      <c r="L104" s="55">
        <f t="shared" si="1"/>
        <v>0</v>
      </c>
    </row>
    <row r="105" spans="1:12" s="60" customFormat="1" ht="27.6" customHeight="1" x14ac:dyDescent="0.2">
      <c r="A105" s="87">
        <v>7</v>
      </c>
      <c r="B105" s="88">
        <v>5</v>
      </c>
      <c r="C105" s="71" t="s">
        <v>307</v>
      </c>
      <c r="D105" s="117" t="s">
        <v>308</v>
      </c>
      <c r="E105" s="117" t="s">
        <v>309</v>
      </c>
      <c r="F105" s="65">
        <v>2</v>
      </c>
      <c r="G105" s="65">
        <v>0</v>
      </c>
      <c r="H105" s="76">
        <v>2</v>
      </c>
      <c r="I105" s="40"/>
      <c r="J105" s="41"/>
      <c r="K105" s="42"/>
      <c r="L105" s="55">
        <f t="shared" si="1"/>
        <v>0</v>
      </c>
    </row>
    <row r="106" spans="1:12" s="60" customFormat="1" ht="27.6" customHeight="1" x14ac:dyDescent="0.2">
      <c r="A106" s="87">
        <v>7</v>
      </c>
      <c r="B106" s="88">
        <v>6</v>
      </c>
      <c r="C106" s="71">
        <v>66</v>
      </c>
      <c r="D106" s="117" t="s">
        <v>310</v>
      </c>
      <c r="E106" s="117" t="s">
        <v>311</v>
      </c>
      <c r="F106" s="65">
        <v>6</v>
      </c>
      <c r="G106" s="65">
        <v>0</v>
      </c>
      <c r="H106" s="76">
        <v>3</v>
      </c>
      <c r="I106" s="40"/>
      <c r="J106" s="41"/>
      <c r="K106" s="42"/>
      <c r="L106" s="55">
        <f t="shared" si="1"/>
        <v>0</v>
      </c>
    </row>
    <row r="107" spans="1:12" s="60" customFormat="1" ht="27.6" customHeight="1" x14ac:dyDescent="0.2">
      <c r="A107" s="87">
        <v>7</v>
      </c>
      <c r="B107" s="88">
        <v>7</v>
      </c>
      <c r="C107" s="71" t="s">
        <v>312</v>
      </c>
      <c r="D107" s="117" t="s">
        <v>313</v>
      </c>
      <c r="E107" s="117" t="s">
        <v>314</v>
      </c>
      <c r="F107" s="65">
        <v>4</v>
      </c>
      <c r="G107" s="65">
        <v>0</v>
      </c>
      <c r="H107" s="76">
        <v>3</v>
      </c>
      <c r="I107" s="40"/>
      <c r="J107" s="41"/>
      <c r="K107" s="42"/>
      <c r="L107" s="55">
        <f t="shared" si="1"/>
        <v>0</v>
      </c>
    </row>
    <row r="108" spans="1:12" s="60" customFormat="1" ht="27.6" customHeight="1" x14ac:dyDescent="0.2">
      <c r="A108" s="87">
        <v>7</v>
      </c>
      <c r="B108" s="88">
        <v>8</v>
      </c>
      <c r="C108" s="71" t="s">
        <v>315</v>
      </c>
      <c r="D108" s="117" t="s">
        <v>316</v>
      </c>
      <c r="E108" s="117" t="s">
        <v>317</v>
      </c>
      <c r="F108" s="65">
        <v>4</v>
      </c>
      <c r="G108" s="65">
        <v>0</v>
      </c>
      <c r="H108" s="76">
        <v>4</v>
      </c>
      <c r="I108" s="40"/>
      <c r="J108" s="41"/>
      <c r="K108" s="42"/>
      <c r="L108" s="55">
        <f t="shared" si="1"/>
        <v>0</v>
      </c>
    </row>
    <row r="109" spans="1:12" s="60" customFormat="1" ht="27.6" customHeight="1" x14ac:dyDescent="0.2">
      <c r="A109" s="87">
        <v>7</v>
      </c>
      <c r="B109" s="88">
        <v>9</v>
      </c>
      <c r="C109" s="71" t="s">
        <v>318</v>
      </c>
      <c r="D109" s="117" t="s">
        <v>319</v>
      </c>
      <c r="E109" s="117" t="s">
        <v>320</v>
      </c>
      <c r="F109" s="65">
        <v>1</v>
      </c>
      <c r="G109" s="65">
        <v>0</v>
      </c>
      <c r="H109" s="76">
        <v>2</v>
      </c>
      <c r="I109" s="40"/>
      <c r="J109" s="41"/>
      <c r="K109" s="42"/>
      <c r="L109" s="55">
        <f t="shared" si="1"/>
        <v>0</v>
      </c>
    </row>
    <row r="110" spans="1:12" s="60" customFormat="1" ht="27.6" customHeight="1" x14ac:dyDescent="0.2">
      <c r="A110" s="87">
        <v>7</v>
      </c>
      <c r="B110" s="88">
        <v>10</v>
      </c>
      <c r="C110" s="71" t="s">
        <v>321</v>
      </c>
      <c r="D110" s="117" t="s">
        <v>322</v>
      </c>
      <c r="E110" s="117" t="s">
        <v>323</v>
      </c>
      <c r="F110" s="65">
        <v>4</v>
      </c>
      <c r="G110" s="65">
        <v>0</v>
      </c>
      <c r="H110" s="76">
        <v>4</v>
      </c>
      <c r="I110" s="40"/>
      <c r="J110" s="41"/>
      <c r="K110" s="42"/>
      <c r="L110" s="55">
        <f t="shared" si="1"/>
        <v>0</v>
      </c>
    </row>
    <row r="111" spans="1:12" customFormat="1" ht="15" x14ac:dyDescent="0.25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1"/>
    </row>
    <row r="112" spans="1:12" customFormat="1" ht="15" x14ac:dyDescent="0.25">
      <c r="A112" s="97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9"/>
    </row>
    <row r="113" spans="1:12" customFormat="1" ht="15" x14ac:dyDescent="0.25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2"/>
    </row>
    <row r="114" spans="1:12" customFormat="1" ht="15" x14ac:dyDescent="0.25">
      <c r="A114" s="112"/>
      <c r="B114" s="113"/>
      <c r="C114" s="101"/>
      <c r="D114" s="101"/>
      <c r="E114" s="101"/>
      <c r="F114" s="101"/>
      <c r="G114" s="101"/>
      <c r="H114" s="101"/>
      <c r="I114" s="101"/>
      <c r="J114" s="101"/>
      <c r="K114" s="114" t="s">
        <v>324</v>
      </c>
      <c r="L114" s="95">
        <v>0</v>
      </c>
    </row>
    <row r="115" spans="1:12" customFormat="1" ht="21" customHeight="1" x14ac:dyDescent="0.25">
      <c r="A115" s="43"/>
      <c r="B115" s="34"/>
      <c r="C115" s="34"/>
      <c r="D115" s="34"/>
      <c r="E115" s="34"/>
      <c r="F115" s="44" t="s">
        <v>325</v>
      </c>
      <c r="G115" s="44"/>
      <c r="H115" s="44" t="s">
        <v>326</v>
      </c>
      <c r="I115" s="44" t="s">
        <v>327</v>
      </c>
      <c r="J115" s="44" t="s">
        <v>328</v>
      </c>
      <c r="K115" s="34"/>
      <c r="L115" s="89"/>
    </row>
    <row r="116" spans="1:12" customFormat="1" ht="21" customHeight="1" x14ac:dyDescent="0.25">
      <c r="A116" s="1" t="s">
        <v>329</v>
      </c>
      <c r="B116" s="34"/>
      <c r="C116" s="34"/>
      <c r="D116" s="34"/>
      <c r="E116" s="34"/>
      <c r="F116" s="96"/>
      <c r="G116" s="96"/>
      <c r="H116" s="96"/>
      <c r="I116" s="96"/>
      <c r="J116" s="96"/>
      <c r="K116" s="34"/>
      <c r="L116" s="89"/>
    </row>
    <row r="117" spans="1:12" customFormat="1" ht="21" customHeight="1" x14ac:dyDescent="0.25">
      <c r="A117" s="43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89"/>
    </row>
    <row r="118" spans="1:12" customFormat="1" ht="21" customHeight="1" x14ac:dyDescent="0.25">
      <c r="A118" s="43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89"/>
    </row>
    <row r="119" spans="1:12" customFormat="1" ht="21" customHeight="1" x14ac:dyDescent="0.25">
      <c r="A119" s="4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89"/>
    </row>
    <row r="120" spans="1:12" customFormat="1" ht="15" x14ac:dyDescent="0.25">
      <c r="A120" s="45" t="s">
        <v>330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89"/>
    </row>
    <row r="121" spans="1:12" customFormat="1" ht="15.75" thickBot="1" x14ac:dyDescent="0.3">
      <c r="A121" s="46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90"/>
    </row>
    <row r="122" spans="1:12" customFormat="1" ht="30" customHeight="1" x14ac:dyDescent="0.25">
      <c r="A122" s="47" t="s">
        <v>331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91"/>
    </row>
    <row r="123" spans="1:12" customFormat="1" ht="30" customHeight="1" x14ac:dyDescent="0.25">
      <c r="A123" s="48" t="s">
        <v>332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92"/>
    </row>
    <row r="124" spans="1:12" ht="30" customHeight="1" x14ac:dyDescent="0.25">
      <c r="A124" s="48" t="s">
        <v>333</v>
      </c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92"/>
    </row>
    <row r="125" spans="1:12" ht="30" customHeight="1" thickBot="1" x14ac:dyDescent="0.3">
      <c r="A125" s="49" t="s">
        <v>334</v>
      </c>
      <c r="B125" s="50"/>
      <c r="C125" s="51"/>
      <c r="D125" s="51"/>
      <c r="E125" s="51"/>
      <c r="F125" s="51"/>
      <c r="G125" s="51"/>
      <c r="H125" s="51"/>
      <c r="I125" s="50"/>
      <c r="J125" s="50"/>
      <c r="K125" s="50"/>
      <c r="L125" s="93"/>
    </row>
  </sheetData>
  <mergeCells count="8">
    <mergeCell ref="F4:H4"/>
    <mergeCell ref="A1:L1"/>
    <mergeCell ref="A4:E4"/>
    <mergeCell ref="I4:L4"/>
    <mergeCell ref="I5:I6"/>
    <mergeCell ref="J5:J6"/>
    <mergeCell ref="K5:K6"/>
    <mergeCell ref="L5:L6"/>
  </mergeCells>
  <conditionalFormatting sqref="F7:G110">
    <cfRule type="containsText" dxfId="0" priority="1" operator="containsText" text="High">
      <formula>NOT(ISERROR(SEARCH("High",F7)))</formula>
    </cfRule>
  </conditionalFormatting>
  <pageMargins left="0.7" right="0.7" top="0.75" bottom="0.75" header="0.3" footer="0.3"/>
  <pageSetup scale="44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3227-8848-421F-A93E-3F0739F755FF}">
  <sheetPr>
    <tabColor theme="9" tint="0.39997558519241921"/>
    <pageSetUpPr fitToPage="1"/>
  </sheetPr>
  <dimension ref="A1:B198"/>
  <sheetViews>
    <sheetView zoomScaleNormal="100" workbookViewId="0">
      <selection activeCell="C16" sqref="C16"/>
    </sheetView>
  </sheetViews>
  <sheetFormatPr defaultColWidth="52.85546875" defaultRowHeight="12.75" x14ac:dyDescent="0.2"/>
  <cols>
    <col min="1" max="1" width="82.28515625" style="23" customWidth="1"/>
    <col min="2" max="2" width="29.5703125" style="33" customWidth="1"/>
    <col min="3" max="16384" width="52.85546875" style="1"/>
  </cols>
  <sheetData>
    <row r="1" spans="1:2" ht="36" customHeight="1" x14ac:dyDescent="0.3">
      <c r="A1" s="136" t="s">
        <v>335</v>
      </c>
      <c r="B1" s="136"/>
    </row>
    <row r="2" spans="1:2" ht="18.95" customHeight="1" x14ac:dyDescent="0.2">
      <c r="A2" s="134" t="s">
        <v>336</v>
      </c>
      <c r="B2" s="135"/>
    </row>
    <row r="3" spans="1:2" x14ac:dyDescent="0.2">
      <c r="A3" s="3" t="s">
        <v>337</v>
      </c>
      <c r="B3" s="4"/>
    </row>
    <row r="4" spans="1:2" x14ac:dyDescent="0.2">
      <c r="A4" s="2" t="s">
        <v>338</v>
      </c>
      <c r="B4" s="5"/>
    </row>
    <row r="5" spans="1:2" ht="13.5" thickBot="1" x14ac:dyDescent="0.25">
      <c r="A5" s="132" t="s">
        <v>339</v>
      </c>
      <c r="B5" s="133"/>
    </row>
    <row r="6" spans="1:2" x14ac:dyDescent="0.2">
      <c r="A6" s="6"/>
      <c r="B6" s="7"/>
    </row>
    <row r="7" spans="1:2" x14ac:dyDescent="0.2">
      <c r="A7" s="8" t="s">
        <v>340</v>
      </c>
      <c r="B7" s="9" t="s">
        <v>341</v>
      </c>
    </row>
    <row r="8" spans="1:2" x14ac:dyDescent="0.2">
      <c r="B8" s="12"/>
    </row>
    <row r="9" spans="1:2" x14ac:dyDescent="0.2">
      <c r="A9" s="11" t="s">
        <v>342</v>
      </c>
      <c r="B9" s="12"/>
    </row>
    <row r="10" spans="1:2" x14ac:dyDescent="0.2">
      <c r="A10" s="13"/>
      <c r="B10" s="12"/>
    </row>
    <row r="11" spans="1:2" x14ac:dyDescent="0.2">
      <c r="A11" s="11" t="s">
        <v>343</v>
      </c>
      <c r="B11" s="10"/>
    </row>
    <row r="12" spans="1:2" x14ac:dyDescent="0.2">
      <c r="A12" s="13"/>
      <c r="B12" s="12"/>
    </row>
    <row r="13" spans="1:2" x14ac:dyDescent="0.2">
      <c r="A13" s="11" t="s">
        <v>344</v>
      </c>
      <c r="B13" s="12"/>
    </row>
    <row r="14" spans="1:2" x14ac:dyDescent="0.2">
      <c r="A14" s="16"/>
      <c r="B14" s="12"/>
    </row>
    <row r="15" spans="1:2" x14ac:dyDescent="0.2">
      <c r="A15" s="11" t="s">
        <v>345</v>
      </c>
      <c r="B15" s="12"/>
    </row>
    <row r="16" spans="1:2" x14ac:dyDescent="0.2">
      <c r="A16" s="11"/>
      <c r="B16" s="12"/>
    </row>
    <row r="17" spans="1:2" x14ac:dyDescent="0.2">
      <c r="A17" s="11" t="s">
        <v>346</v>
      </c>
      <c r="B17" s="12"/>
    </row>
    <row r="18" spans="1:2" x14ac:dyDescent="0.2">
      <c r="A18" s="16"/>
      <c r="B18" s="12"/>
    </row>
    <row r="19" spans="1:2" x14ac:dyDescent="0.2">
      <c r="A19" s="11" t="s">
        <v>347</v>
      </c>
      <c r="B19" s="12"/>
    </row>
    <row r="20" spans="1:2" x14ac:dyDescent="0.2">
      <c r="A20" s="16"/>
      <c r="B20" s="12"/>
    </row>
    <row r="21" spans="1:2" x14ac:dyDescent="0.2">
      <c r="A21" s="11" t="s">
        <v>348</v>
      </c>
      <c r="B21" s="12"/>
    </row>
    <row r="22" spans="1:2" x14ac:dyDescent="0.2">
      <c r="A22" s="11"/>
      <c r="B22" s="12"/>
    </row>
    <row r="23" spans="1:2" x14ac:dyDescent="0.2">
      <c r="A23" s="11" t="s">
        <v>349</v>
      </c>
      <c r="B23" s="12"/>
    </row>
    <row r="24" spans="1:2" x14ac:dyDescent="0.2">
      <c r="A24" s="11"/>
      <c r="B24" s="12"/>
    </row>
    <row r="25" spans="1:2" x14ac:dyDescent="0.2">
      <c r="A25" s="11" t="s">
        <v>350</v>
      </c>
      <c r="B25" s="12"/>
    </row>
    <row r="26" spans="1:2" x14ac:dyDescent="0.2">
      <c r="A26" s="11"/>
      <c r="B26" s="12"/>
    </row>
    <row r="27" spans="1:2" x14ac:dyDescent="0.2">
      <c r="A27" s="11" t="s">
        <v>350</v>
      </c>
      <c r="B27" s="12"/>
    </row>
    <row r="28" spans="1:2" x14ac:dyDescent="0.2">
      <c r="A28" s="14"/>
      <c r="B28" s="15"/>
    </row>
    <row r="29" spans="1:2" x14ac:dyDescent="0.2">
      <c r="A29" s="17" t="s">
        <v>351</v>
      </c>
      <c r="B29" s="18"/>
    </row>
    <row r="30" spans="1:2" x14ac:dyDescent="0.2">
      <c r="A30" s="13" t="s">
        <v>352</v>
      </c>
      <c r="B30" s="19"/>
    </row>
    <row r="31" spans="1:2" x14ac:dyDescent="0.2">
      <c r="A31" s="13" t="s">
        <v>353</v>
      </c>
      <c r="B31" s="12"/>
    </row>
    <row r="32" spans="1:2" x14ac:dyDescent="0.2">
      <c r="A32" s="13" t="s">
        <v>354</v>
      </c>
      <c r="B32" s="12">
        <v>0</v>
      </c>
    </row>
    <row r="33" spans="1:2" x14ac:dyDescent="0.2">
      <c r="A33" s="13" t="s">
        <v>354</v>
      </c>
      <c r="B33" s="12">
        <v>0</v>
      </c>
    </row>
    <row r="34" spans="1:2" x14ac:dyDescent="0.2">
      <c r="A34" s="13" t="s">
        <v>355</v>
      </c>
      <c r="B34" s="12"/>
    </row>
    <row r="35" spans="1:2" x14ac:dyDescent="0.2">
      <c r="A35" s="20"/>
      <c r="B35" s="21"/>
    </row>
    <row r="36" spans="1:2" x14ac:dyDescent="0.2">
      <c r="A36" s="22" t="s">
        <v>356</v>
      </c>
      <c r="B36" s="21"/>
    </row>
    <row r="37" spans="1:2" x14ac:dyDescent="0.2">
      <c r="A37" s="23" t="s">
        <v>357</v>
      </c>
      <c r="B37" s="24"/>
    </row>
    <row r="38" spans="1:2" x14ac:dyDescent="0.2">
      <c r="A38" s="20" t="s">
        <v>358</v>
      </c>
      <c r="B38" s="21"/>
    </row>
    <row r="39" spans="1:2" x14ac:dyDescent="0.2">
      <c r="A39" s="22" t="s">
        <v>359</v>
      </c>
      <c r="B39" s="24"/>
    </row>
    <row r="40" spans="1:2" x14ac:dyDescent="0.2">
      <c r="A40" s="17"/>
      <c r="B40" s="24"/>
    </row>
    <row r="41" spans="1:2" x14ac:dyDescent="0.2">
      <c r="A41" s="20"/>
      <c r="B41" s="21"/>
    </row>
    <row r="42" spans="1:2" x14ac:dyDescent="0.2">
      <c r="A42" s="17"/>
      <c r="B42" s="24"/>
    </row>
    <row r="43" spans="1:2" ht="20.45" customHeight="1" x14ac:dyDescent="0.2">
      <c r="A43" s="25" t="s">
        <v>360</v>
      </c>
      <c r="B43" s="26"/>
    </row>
    <row r="44" spans="1:2" x14ac:dyDescent="0.2">
      <c r="A44" s="27" t="s">
        <v>332</v>
      </c>
      <c r="B44" s="28"/>
    </row>
    <row r="45" spans="1:2" x14ac:dyDescent="0.2">
      <c r="A45" s="27" t="s">
        <v>333</v>
      </c>
      <c r="B45" s="28"/>
    </row>
    <row r="46" spans="1:2" ht="13.5" thickBot="1" x14ac:dyDescent="0.25">
      <c r="A46" s="29" t="s">
        <v>361</v>
      </c>
      <c r="B46" s="30"/>
    </row>
    <row r="47" spans="1:2" x14ac:dyDescent="0.2">
      <c r="A47" s="31"/>
      <c r="B47" s="32"/>
    </row>
    <row r="48" spans="1:2" x14ac:dyDescent="0.2">
      <c r="A48" s="31"/>
      <c r="B48" s="32"/>
    </row>
    <row r="49" spans="1:2" x14ac:dyDescent="0.2">
      <c r="A49" s="31"/>
      <c r="B49" s="32"/>
    </row>
    <row r="50" spans="1:2" x14ac:dyDescent="0.2">
      <c r="A50" s="31"/>
      <c r="B50" s="32"/>
    </row>
    <row r="51" spans="1:2" x14ac:dyDescent="0.2">
      <c r="A51" s="31"/>
      <c r="B51" s="32"/>
    </row>
    <row r="52" spans="1:2" x14ac:dyDescent="0.2">
      <c r="A52" s="31"/>
      <c r="B52" s="32"/>
    </row>
    <row r="53" spans="1:2" x14ac:dyDescent="0.2">
      <c r="A53" s="31"/>
      <c r="B53" s="32"/>
    </row>
    <row r="54" spans="1:2" x14ac:dyDescent="0.2">
      <c r="A54" s="31"/>
      <c r="B54" s="32"/>
    </row>
    <row r="55" spans="1:2" x14ac:dyDescent="0.2">
      <c r="A55" s="31"/>
      <c r="B55" s="32"/>
    </row>
    <row r="56" spans="1:2" x14ac:dyDescent="0.2">
      <c r="A56" s="31"/>
      <c r="B56" s="32"/>
    </row>
    <row r="57" spans="1:2" x14ac:dyDescent="0.2">
      <c r="A57" s="31"/>
      <c r="B57" s="32"/>
    </row>
    <row r="58" spans="1:2" x14ac:dyDescent="0.2">
      <c r="A58" s="31"/>
      <c r="B58" s="32"/>
    </row>
    <row r="59" spans="1:2" x14ac:dyDescent="0.2">
      <c r="A59" s="31"/>
      <c r="B59" s="32"/>
    </row>
    <row r="60" spans="1:2" x14ac:dyDescent="0.2">
      <c r="A60" s="31"/>
      <c r="B60" s="32"/>
    </row>
    <row r="61" spans="1:2" x14ac:dyDescent="0.2">
      <c r="A61" s="31"/>
      <c r="B61" s="32"/>
    </row>
    <row r="62" spans="1:2" x14ac:dyDescent="0.2">
      <c r="A62" s="31"/>
      <c r="B62" s="32"/>
    </row>
    <row r="63" spans="1:2" x14ac:dyDescent="0.2">
      <c r="A63" s="31"/>
      <c r="B63" s="32"/>
    </row>
    <row r="64" spans="1:2" x14ac:dyDescent="0.2">
      <c r="A64" s="31"/>
      <c r="B64" s="32"/>
    </row>
    <row r="65" spans="1:2" x14ac:dyDescent="0.2">
      <c r="A65" s="31"/>
      <c r="B65" s="32"/>
    </row>
    <row r="66" spans="1:2" x14ac:dyDescent="0.2">
      <c r="A66" s="31"/>
      <c r="B66" s="32"/>
    </row>
    <row r="67" spans="1:2" x14ac:dyDescent="0.2">
      <c r="A67" s="31"/>
      <c r="B67" s="32"/>
    </row>
    <row r="68" spans="1:2" x14ac:dyDescent="0.2">
      <c r="A68" s="31"/>
      <c r="B68" s="32"/>
    </row>
    <row r="69" spans="1:2" x14ac:dyDescent="0.2">
      <c r="A69" s="31"/>
      <c r="B69" s="32"/>
    </row>
    <row r="70" spans="1:2" x14ac:dyDescent="0.2">
      <c r="A70" s="31"/>
      <c r="B70" s="32"/>
    </row>
    <row r="71" spans="1:2" x14ac:dyDescent="0.2">
      <c r="A71" s="31"/>
      <c r="B71" s="32"/>
    </row>
    <row r="72" spans="1:2" x14ac:dyDescent="0.2">
      <c r="A72" s="31"/>
      <c r="B72" s="32"/>
    </row>
    <row r="73" spans="1:2" x14ac:dyDescent="0.2">
      <c r="A73" s="31"/>
      <c r="B73" s="32"/>
    </row>
    <row r="74" spans="1:2" x14ac:dyDescent="0.2">
      <c r="A74" s="31"/>
      <c r="B74" s="32"/>
    </row>
    <row r="75" spans="1:2" x14ac:dyDescent="0.2">
      <c r="A75" s="31"/>
      <c r="B75" s="32"/>
    </row>
    <row r="76" spans="1:2" x14ac:dyDescent="0.2">
      <c r="A76" s="31"/>
      <c r="B76" s="32"/>
    </row>
    <row r="77" spans="1:2" x14ac:dyDescent="0.2">
      <c r="A77" s="31"/>
      <c r="B77" s="32"/>
    </row>
    <row r="78" spans="1:2" x14ac:dyDescent="0.2">
      <c r="A78" s="31"/>
      <c r="B78" s="32"/>
    </row>
    <row r="79" spans="1:2" x14ac:dyDescent="0.2">
      <c r="A79" s="31"/>
      <c r="B79" s="32"/>
    </row>
    <row r="80" spans="1:2" x14ac:dyDescent="0.2">
      <c r="A80" s="31"/>
      <c r="B80" s="32"/>
    </row>
    <row r="81" spans="1:2" x14ac:dyDescent="0.2">
      <c r="A81" s="31"/>
      <c r="B81" s="32"/>
    </row>
    <row r="82" spans="1:2" x14ac:dyDescent="0.2">
      <c r="A82" s="31"/>
      <c r="B82" s="32"/>
    </row>
    <row r="83" spans="1:2" x14ac:dyDescent="0.2">
      <c r="A83" s="31"/>
      <c r="B83" s="32"/>
    </row>
    <row r="84" spans="1:2" x14ac:dyDescent="0.2">
      <c r="A84" s="31"/>
      <c r="B84" s="32"/>
    </row>
    <row r="85" spans="1:2" x14ac:dyDescent="0.2">
      <c r="A85" s="31"/>
      <c r="B85" s="32"/>
    </row>
    <row r="86" spans="1:2" x14ac:dyDescent="0.2">
      <c r="A86" s="31"/>
      <c r="B86" s="32"/>
    </row>
    <row r="87" spans="1:2" x14ac:dyDescent="0.2">
      <c r="A87" s="31"/>
      <c r="B87" s="32"/>
    </row>
    <row r="88" spans="1:2" x14ac:dyDescent="0.2">
      <c r="A88" s="31"/>
      <c r="B88" s="32"/>
    </row>
    <row r="89" spans="1:2" x14ac:dyDescent="0.2">
      <c r="A89" s="31"/>
      <c r="B89" s="32"/>
    </row>
    <row r="90" spans="1:2" x14ac:dyDescent="0.2">
      <c r="A90" s="31"/>
      <c r="B90" s="32"/>
    </row>
    <row r="91" spans="1:2" x14ac:dyDescent="0.2">
      <c r="A91" s="31"/>
      <c r="B91" s="32"/>
    </row>
    <row r="92" spans="1:2" x14ac:dyDescent="0.2">
      <c r="A92" s="31"/>
      <c r="B92" s="32"/>
    </row>
    <row r="93" spans="1:2" x14ac:dyDescent="0.2">
      <c r="A93" s="31"/>
      <c r="B93" s="32"/>
    </row>
    <row r="94" spans="1:2" x14ac:dyDescent="0.2">
      <c r="A94" s="31"/>
      <c r="B94" s="32"/>
    </row>
    <row r="95" spans="1:2" x14ac:dyDescent="0.2">
      <c r="A95" s="31"/>
      <c r="B95" s="32"/>
    </row>
    <row r="96" spans="1:2" x14ac:dyDescent="0.2">
      <c r="A96" s="31"/>
      <c r="B96" s="32"/>
    </row>
    <row r="97" spans="1:2" x14ac:dyDescent="0.2">
      <c r="A97" s="31"/>
      <c r="B97" s="32"/>
    </row>
    <row r="98" spans="1:2" x14ac:dyDescent="0.2">
      <c r="A98" s="31"/>
      <c r="B98" s="32"/>
    </row>
    <row r="99" spans="1:2" x14ac:dyDescent="0.2">
      <c r="A99" s="31"/>
      <c r="B99" s="32"/>
    </row>
    <row r="100" spans="1:2" x14ac:dyDescent="0.2">
      <c r="A100" s="31"/>
      <c r="B100" s="32"/>
    </row>
    <row r="101" spans="1:2" x14ac:dyDescent="0.2">
      <c r="A101" s="31"/>
      <c r="B101" s="32"/>
    </row>
    <row r="102" spans="1:2" x14ac:dyDescent="0.2">
      <c r="A102" s="31"/>
      <c r="B102" s="32"/>
    </row>
    <row r="103" spans="1:2" x14ac:dyDescent="0.2">
      <c r="A103" s="31"/>
      <c r="B103" s="32"/>
    </row>
    <row r="104" spans="1:2" x14ac:dyDescent="0.2">
      <c r="A104" s="31"/>
      <c r="B104" s="32"/>
    </row>
    <row r="105" spans="1:2" x14ac:dyDescent="0.2">
      <c r="A105" s="31"/>
      <c r="B105" s="32"/>
    </row>
    <row r="106" spans="1:2" x14ac:dyDescent="0.2">
      <c r="A106" s="31"/>
      <c r="B106" s="32"/>
    </row>
    <row r="107" spans="1:2" x14ac:dyDescent="0.2">
      <c r="A107" s="31"/>
      <c r="B107" s="32"/>
    </row>
    <row r="108" spans="1:2" x14ac:dyDescent="0.2">
      <c r="A108" s="31"/>
      <c r="B108" s="32"/>
    </row>
    <row r="109" spans="1:2" x14ac:dyDescent="0.2">
      <c r="A109" s="31"/>
      <c r="B109" s="32"/>
    </row>
    <row r="110" spans="1:2" x14ac:dyDescent="0.2">
      <c r="A110" s="31"/>
      <c r="B110" s="32"/>
    </row>
    <row r="111" spans="1:2" x14ac:dyDescent="0.2">
      <c r="A111" s="31"/>
      <c r="B111" s="32"/>
    </row>
    <row r="112" spans="1:2" x14ac:dyDescent="0.2">
      <c r="A112" s="31"/>
      <c r="B112" s="32"/>
    </row>
    <row r="113" spans="1:2" x14ac:dyDescent="0.2">
      <c r="A113" s="31"/>
      <c r="B113" s="32"/>
    </row>
    <row r="114" spans="1:2" x14ac:dyDescent="0.2">
      <c r="A114" s="31"/>
      <c r="B114" s="32"/>
    </row>
    <row r="115" spans="1:2" x14ac:dyDescent="0.2">
      <c r="A115" s="31"/>
      <c r="B115" s="32"/>
    </row>
    <row r="116" spans="1:2" x14ac:dyDescent="0.2">
      <c r="A116" s="31"/>
      <c r="B116" s="32"/>
    </row>
    <row r="117" spans="1:2" x14ac:dyDescent="0.2">
      <c r="A117" s="31"/>
      <c r="B117" s="32"/>
    </row>
    <row r="118" spans="1:2" x14ac:dyDescent="0.2">
      <c r="A118" s="31"/>
      <c r="B118" s="32"/>
    </row>
    <row r="119" spans="1:2" x14ac:dyDescent="0.2">
      <c r="A119" s="31"/>
      <c r="B119" s="32"/>
    </row>
    <row r="120" spans="1:2" x14ac:dyDescent="0.2">
      <c r="A120" s="31"/>
      <c r="B120" s="32"/>
    </row>
    <row r="121" spans="1:2" x14ac:dyDescent="0.2">
      <c r="A121" s="31"/>
      <c r="B121" s="32"/>
    </row>
    <row r="122" spans="1:2" x14ac:dyDescent="0.2">
      <c r="A122" s="31"/>
      <c r="B122" s="32"/>
    </row>
    <row r="123" spans="1:2" x14ac:dyDescent="0.2">
      <c r="A123" s="31"/>
      <c r="B123" s="32"/>
    </row>
    <row r="124" spans="1:2" x14ac:dyDescent="0.2">
      <c r="A124" s="31"/>
      <c r="B124" s="32"/>
    </row>
    <row r="125" spans="1:2" x14ac:dyDescent="0.2">
      <c r="A125" s="31"/>
      <c r="B125" s="32"/>
    </row>
    <row r="126" spans="1:2" x14ac:dyDescent="0.2">
      <c r="A126" s="31"/>
      <c r="B126" s="32"/>
    </row>
    <row r="127" spans="1:2" x14ac:dyDescent="0.2">
      <c r="A127" s="31"/>
      <c r="B127" s="32"/>
    </row>
    <row r="128" spans="1:2" x14ac:dyDescent="0.2">
      <c r="A128" s="31"/>
      <c r="B128" s="32"/>
    </row>
    <row r="129" spans="1:2" x14ac:dyDescent="0.2">
      <c r="A129" s="31"/>
      <c r="B129" s="32"/>
    </row>
    <row r="130" spans="1:2" x14ac:dyDescent="0.2">
      <c r="A130" s="31"/>
      <c r="B130" s="32"/>
    </row>
    <row r="131" spans="1:2" x14ac:dyDescent="0.2">
      <c r="A131" s="31"/>
      <c r="B131" s="32"/>
    </row>
    <row r="132" spans="1:2" x14ac:dyDescent="0.2">
      <c r="A132" s="31"/>
      <c r="B132" s="32"/>
    </row>
    <row r="133" spans="1:2" x14ac:dyDescent="0.2">
      <c r="A133" s="31"/>
      <c r="B133" s="32"/>
    </row>
    <row r="134" spans="1:2" x14ac:dyDescent="0.2">
      <c r="A134" s="31"/>
      <c r="B134" s="32"/>
    </row>
    <row r="135" spans="1:2" x14ac:dyDescent="0.2">
      <c r="A135" s="31"/>
      <c r="B135" s="32"/>
    </row>
    <row r="136" spans="1:2" x14ac:dyDescent="0.2">
      <c r="A136" s="31"/>
      <c r="B136" s="32"/>
    </row>
    <row r="137" spans="1:2" x14ac:dyDescent="0.2">
      <c r="A137" s="31"/>
      <c r="B137" s="32"/>
    </row>
    <row r="138" spans="1:2" x14ac:dyDescent="0.2">
      <c r="A138" s="31"/>
      <c r="B138" s="32"/>
    </row>
    <row r="139" spans="1:2" x14ac:dyDescent="0.2">
      <c r="A139" s="31"/>
      <c r="B139" s="32"/>
    </row>
    <row r="140" spans="1:2" x14ac:dyDescent="0.2">
      <c r="A140" s="31"/>
      <c r="B140" s="32"/>
    </row>
    <row r="141" spans="1:2" x14ac:dyDescent="0.2">
      <c r="A141" s="31"/>
      <c r="B141" s="32"/>
    </row>
    <row r="142" spans="1:2" x14ac:dyDescent="0.2">
      <c r="A142" s="31"/>
      <c r="B142" s="32"/>
    </row>
    <row r="143" spans="1:2" x14ac:dyDescent="0.2">
      <c r="A143" s="31"/>
      <c r="B143" s="32"/>
    </row>
    <row r="144" spans="1:2" x14ac:dyDescent="0.2">
      <c r="A144" s="31"/>
      <c r="B144" s="32"/>
    </row>
    <row r="145" spans="1:2" x14ac:dyDescent="0.2">
      <c r="A145" s="31"/>
      <c r="B145" s="32"/>
    </row>
    <row r="146" spans="1:2" x14ac:dyDescent="0.2">
      <c r="A146" s="31"/>
      <c r="B146" s="32"/>
    </row>
    <row r="147" spans="1:2" x14ac:dyDescent="0.2">
      <c r="A147" s="31"/>
      <c r="B147" s="32"/>
    </row>
    <row r="148" spans="1:2" x14ac:dyDescent="0.2">
      <c r="A148" s="31"/>
      <c r="B148" s="32"/>
    </row>
    <row r="149" spans="1:2" x14ac:dyDescent="0.2">
      <c r="A149" s="31"/>
      <c r="B149" s="32"/>
    </row>
    <row r="150" spans="1:2" x14ac:dyDescent="0.2">
      <c r="A150" s="31"/>
      <c r="B150" s="32"/>
    </row>
    <row r="151" spans="1:2" x14ac:dyDescent="0.2">
      <c r="A151" s="31"/>
      <c r="B151" s="32"/>
    </row>
    <row r="152" spans="1:2" x14ac:dyDescent="0.2">
      <c r="A152" s="31"/>
      <c r="B152" s="32"/>
    </row>
    <row r="153" spans="1:2" x14ac:dyDescent="0.2">
      <c r="A153" s="31"/>
      <c r="B153" s="32"/>
    </row>
    <row r="154" spans="1:2" x14ac:dyDescent="0.2">
      <c r="A154" s="31"/>
      <c r="B154" s="32"/>
    </row>
    <row r="155" spans="1:2" x14ac:dyDescent="0.2">
      <c r="A155" s="31"/>
      <c r="B155" s="32"/>
    </row>
    <row r="156" spans="1:2" x14ac:dyDescent="0.2">
      <c r="A156" s="31"/>
      <c r="B156" s="32"/>
    </row>
    <row r="157" spans="1:2" x14ac:dyDescent="0.2">
      <c r="A157" s="31"/>
      <c r="B157" s="32"/>
    </row>
    <row r="158" spans="1:2" x14ac:dyDescent="0.2">
      <c r="A158" s="31"/>
      <c r="B158" s="32"/>
    </row>
    <row r="159" spans="1:2" x14ac:dyDescent="0.2">
      <c r="A159" s="31"/>
      <c r="B159" s="32"/>
    </row>
    <row r="160" spans="1:2" x14ac:dyDescent="0.2">
      <c r="A160" s="31"/>
      <c r="B160" s="32"/>
    </row>
    <row r="161" spans="1:2" x14ac:dyDescent="0.2">
      <c r="A161" s="31"/>
      <c r="B161" s="32"/>
    </row>
    <row r="162" spans="1:2" x14ac:dyDescent="0.2">
      <c r="A162" s="31"/>
      <c r="B162" s="32"/>
    </row>
    <row r="163" spans="1:2" x14ac:dyDescent="0.2">
      <c r="A163" s="31"/>
      <c r="B163" s="32"/>
    </row>
    <row r="164" spans="1:2" x14ac:dyDescent="0.2">
      <c r="A164" s="31"/>
      <c r="B164" s="32"/>
    </row>
    <row r="165" spans="1:2" x14ac:dyDescent="0.2">
      <c r="A165" s="31"/>
      <c r="B165" s="32"/>
    </row>
    <row r="166" spans="1:2" x14ac:dyDescent="0.2">
      <c r="A166" s="31"/>
      <c r="B166" s="32"/>
    </row>
    <row r="167" spans="1:2" x14ac:dyDescent="0.2">
      <c r="A167" s="31"/>
      <c r="B167" s="32"/>
    </row>
    <row r="168" spans="1:2" x14ac:dyDescent="0.2">
      <c r="A168" s="31"/>
      <c r="B168" s="32"/>
    </row>
    <row r="169" spans="1:2" x14ac:dyDescent="0.2">
      <c r="A169" s="31"/>
      <c r="B169" s="32"/>
    </row>
    <row r="170" spans="1:2" x14ac:dyDescent="0.2">
      <c r="A170" s="31"/>
      <c r="B170" s="32"/>
    </row>
    <row r="171" spans="1:2" x14ac:dyDescent="0.2">
      <c r="A171" s="31"/>
      <c r="B171" s="32"/>
    </row>
    <row r="172" spans="1:2" x14ac:dyDescent="0.2">
      <c r="A172" s="31"/>
      <c r="B172" s="32"/>
    </row>
    <row r="173" spans="1:2" x14ac:dyDescent="0.2">
      <c r="A173" s="31"/>
      <c r="B173" s="32"/>
    </row>
    <row r="174" spans="1:2" x14ac:dyDescent="0.2">
      <c r="A174" s="31"/>
      <c r="B174" s="32"/>
    </row>
    <row r="175" spans="1:2" x14ac:dyDescent="0.2">
      <c r="A175" s="31"/>
      <c r="B175" s="32"/>
    </row>
    <row r="176" spans="1:2" x14ac:dyDescent="0.2">
      <c r="A176" s="31"/>
      <c r="B176" s="32"/>
    </row>
    <row r="177" spans="1:2" x14ac:dyDescent="0.2">
      <c r="A177" s="31"/>
      <c r="B177" s="32"/>
    </row>
    <row r="178" spans="1:2" x14ac:dyDescent="0.2">
      <c r="A178" s="31"/>
      <c r="B178" s="32"/>
    </row>
    <row r="179" spans="1:2" x14ac:dyDescent="0.2">
      <c r="A179" s="31"/>
      <c r="B179" s="32"/>
    </row>
    <row r="180" spans="1:2" x14ac:dyDescent="0.2">
      <c r="A180" s="31"/>
      <c r="B180" s="32"/>
    </row>
    <row r="181" spans="1:2" x14ac:dyDescent="0.2">
      <c r="A181" s="31"/>
      <c r="B181" s="32"/>
    </row>
    <row r="182" spans="1:2" x14ac:dyDescent="0.2">
      <c r="A182" s="31"/>
      <c r="B182" s="32"/>
    </row>
    <row r="183" spans="1:2" x14ac:dyDescent="0.2">
      <c r="A183" s="31"/>
      <c r="B183" s="32"/>
    </row>
    <row r="184" spans="1:2" x14ac:dyDescent="0.2">
      <c r="A184" s="31"/>
      <c r="B184" s="32"/>
    </row>
    <row r="185" spans="1:2" x14ac:dyDescent="0.2">
      <c r="A185" s="31"/>
      <c r="B185" s="32"/>
    </row>
    <row r="186" spans="1:2" x14ac:dyDescent="0.2">
      <c r="A186" s="31"/>
      <c r="B186" s="32"/>
    </row>
    <row r="187" spans="1:2" x14ac:dyDescent="0.2">
      <c r="A187" s="31"/>
      <c r="B187" s="32"/>
    </row>
    <row r="188" spans="1:2" x14ac:dyDescent="0.2">
      <c r="A188" s="31"/>
      <c r="B188" s="32"/>
    </row>
    <row r="189" spans="1:2" x14ac:dyDescent="0.2">
      <c r="A189" s="31"/>
      <c r="B189" s="32"/>
    </row>
    <row r="190" spans="1:2" x14ac:dyDescent="0.2">
      <c r="A190" s="31"/>
      <c r="B190" s="32"/>
    </row>
    <row r="191" spans="1:2" x14ac:dyDescent="0.2">
      <c r="A191" s="31"/>
      <c r="B191" s="32"/>
    </row>
    <row r="192" spans="1:2" x14ac:dyDescent="0.2">
      <c r="A192" s="31"/>
      <c r="B192" s="32"/>
    </row>
    <row r="193" spans="1:2" x14ac:dyDescent="0.2">
      <c r="A193" s="31"/>
      <c r="B193" s="32"/>
    </row>
    <row r="194" spans="1:2" x14ac:dyDescent="0.2">
      <c r="A194" s="31"/>
      <c r="B194" s="32"/>
    </row>
    <row r="195" spans="1:2" x14ac:dyDescent="0.2">
      <c r="A195" s="31"/>
      <c r="B195" s="32"/>
    </row>
    <row r="196" spans="1:2" x14ac:dyDescent="0.2">
      <c r="A196" s="31"/>
      <c r="B196" s="32"/>
    </row>
    <row r="197" spans="1:2" x14ac:dyDescent="0.2">
      <c r="A197" s="31"/>
      <c r="B197" s="32"/>
    </row>
    <row r="198" spans="1:2" x14ac:dyDescent="0.2">
      <c r="A198" s="31"/>
      <c r="B198" s="32"/>
    </row>
  </sheetData>
  <mergeCells count="3">
    <mergeCell ref="A5:B5"/>
    <mergeCell ref="A2:B2"/>
    <mergeCell ref="A1:B1"/>
  </mergeCells>
  <pageMargins left="0.7" right="0.7" top="0.75" bottom="0.75" header="0.3" footer="0.3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9cb169-ee08-4268-b9d3-dc37e68d6cc0" xsi:nil="true"/>
    <lcf76f155ced4ddcb4097134ff3c332f xmlns="810ef37c-a085-4355-b3f6-71250a95bf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4732D01BE6D74190EA9EB1A579165A" ma:contentTypeVersion="17" ma:contentTypeDescription="Create a new document." ma:contentTypeScope="" ma:versionID="73642270f03ea33172771432b87d2316">
  <xsd:schema xmlns:xsd="http://www.w3.org/2001/XMLSchema" xmlns:xs="http://www.w3.org/2001/XMLSchema" xmlns:p="http://schemas.microsoft.com/office/2006/metadata/properties" xmlns:ns2="810ef37c-a085-4355-b3f6-71250a95bf50" xmlns:ns3="df9cb169-ee08-4268-b9d3-dc37e68d6cc0" targetNamespace="http://schemas.microsoft.com/office/2006/metadata/properties" ma:root="true" ma:fieldsID="12c47c2262fb813c6a4fc670086efc4e" ns2:_="" ns3:_="">
    <xsd:import namespace="810ef37c-a085-4355-b3f6-71250a95bf50"/>
    <xsd:import namespace="df9cb169-ee08-4268-b9d3-dc37e68d6c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ef37c-a085-4355-b3f6-71250a95b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b03e75-9003-45b8-ba7a-d59443a84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cb169-ee08-4268-b9d3-dc37e68d6c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b59da21-b873-4537-b63a-97acf6fcf6bb}" ma:internalName="TaxCatchAll" ma:showField="CatchAllData" ma:web="df9cb169-ee08-4268-b9d3-dc37e68d6c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26289-5DB6-4899-BF9F-A859ED73CD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1CFAA-84E1-4EEA-9E40-4487122EB876}">
  <ds:schemaRefs>
    <ds:schemaRef ds:uri="http://schemas.microsoft.com/office/2006/metadata/properties"/>
    <ds:schemaRef ds:uri="http://schemas.microsoft.com/office/infopath/2007/PartnerControls"/>
    <ds:schemaRef ds:uri="df9cb169-ee08-4268-b9d3-dc37e68d6cc0"/>
    <ds:schemaRef ds:uri="810ef37c-a085-4355-b3f6-71250a95bf50"/>
  </ds:schemaRefs>
</ds:datastoreItem>
</file>

<file path=customXml/itemProps3.xml><?xml version="1.0" encoding="utf-8"?>
<ds:datastoreItem xmlns:ds="http://schemas.openxmlformats.org/officeDocument/2006/customXml" ds:itemID="{AF05C083-1668-4924-BC9C-31D94BD70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ef37c-a085-4355-b3f6-71250a95bf50"/>
    <ds:schemaRef ds:uri="df9cb169-ee08-4268-b9d3-dc37e68d6c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Sched B-1 Fee Schedule</vt:lpstr>
      <vt:lpstr>Proposed Sched B-2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Doherty</dc:creator>
  <cp:keywords/>
  <dc:description/>
  <cp:lastModifiedBy>Kenneth Doherty</cp:lastModifiedBy>
  <cp:revision/>
  <dcterms:created xsi:type="dcterms:W3CDTF">2020-08-12T14:21:18Z</dcterms:created>
  <dcterms:modified xsi:type="dcterms:W3CDTF">2025-04-07T13:28:05Z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0x010100B24732D01BE6D74190EA9EB1A579165A</vt:lpwstr>
  </property>
  <property fmtid="{D5CDD505-2E9C-101B-9397-08002B2CF9AE}" pid="3" name="MediaServiceImageTags">
    <vt:lpwstr/>
  </property>
</Properties>
</file>