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Purchasing Office\Common\a    RFPs\2016 Calendar Year\RFP Hardware Supplies for Housing FPM 2016\"/>
    </mc:Choice>
  </mc:AlternateContent>
  <bookViews>
    <workbookView xWindow="0" yWindow="0" windowWidth="14370" windowHeight="6735" tabRatio="782" activeTab="2"/>
  </bookViews>
  <sheets>
    <sheet name="Hot List Housing C.1" sheetId="1" r:id="rId1"/>
    <sheet name="Hot List FPM C.2" sheetId="2" r:id="rId2"/>
    <sheet name="Non Inventory C.3" sheetId="3" r:id="rId3"/>
    <sheet name="Sched E Questionnaire" sheetId="5" r:id="rId4"/>
  </sheets>
  <definedNames>
    <definedName name="_xlnm._FilterDatabase" localSheetId="0" hidden="1">'Hot List Housing C.1'!$A$6:$I$6</definedName>
  </definedNames>
  <calcPr calcId="152511"/>
</workbook>
</file>

<file path=xl/calcChain.xml><?xml version="1.0" encoding="utf-8"?>
<calcChain xmlns="http://schemas.openxmlformats.org/spreadsheetml/2006/main">
  <c r="O109" i="2" l="1"/>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7" i="2"/>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7" i="1"/>
  <c r="Q371" i="1" s="1"/>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7" i="1"/>
  <c r="I109"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7" i="2"/>
  <c r="K371" i="1" l="1"/>
</calcChain>
</file>

<file path=xl/sharedStrings.xml><?xml version="1.0" encoding="utf-8"?>
<sst xmlns="http://schemas.openxmlformats.org/spreadsheetml/2006/main" count="2499" uniqueCount="1336">
  <si>
    <t>Vendor Material No</t>
  </si>
  <si>
    <t>Part #</t>
  </si>
  <si>
    <t>Cleaning Supplies</t>
  </si>
  <si>
    <t>WINSTON-SALEM INDUST.FOR BLIND</t>
  </si>
  <si>
    <t>7920-01-454-1147</t>
  </si>
  <si>
    <t>5LB WIPING RAG</t>
  </si>
  <si>
    <t>Dishwashers &amp; other Appliances</t>
  </si>
  <si>
    <t>ELECTROLUX HOME APPLIANCES</t>
  </si>
  <si>
    <t>FDB2410HIS</t>
  </si>
  <si>
    <t>FRGDR 24" BLT-IN DSHWSHR WHT 5 CyC ADA</t>
  </si>
  <si>
    <t>Microwaves</t>
  </si>
  <si>
    <t>GE DISTRIBUTION FINANCE</t>
  </si>
  <si>
    <t>PEM31DFWW</t>
  </si>
  <si>
    <t>GE 1.1 Cu Ft Countertop Microwave White</t>
  </si>
  <si>
    <t>Oven Repair</t>
  </si>
  <si>
    <t>SUPERIOR/HKF-WEST INC</t>
  </si>
  <si>
    <t>3100-004</t>
  </si>
  <si>
    <t>UNIVERSAL INFINITE SWITCH</t>
  </si>
  <si>
    <t>6130-114</t>
  </si>
  <si>
    <t>Replacement GE Terminal Block</t>
  </si>
  <si>
    <t>GE PARTS</t>
  </si>
  <si>
    <t>WB03K10185</t>
  </si>
  <si>
    <t>GE Electric Oven Knob Assembly</t>
  </si>
  <si>
    <t>HOWARD BERGER</t>
  </si>
  <si>
    <t>ELECTRIC SURFACE RANGE KNOB</t>
  </si>
  <si>
    <t>UNIVERSAL ELECTRIC OVEN KNOB</t>
  </si>
  <si>
    <t>American Trim LLC</t>
  </si>
  <si>
    <t>G.E. 6" DRIP BOWL "PKG OF 6"</t>
  </si>
  <si>
    <t>G.E. 8" DRIP BOWL "PKG OF 6"</t>
  </si>
  <si>
    <t>NINGBO XINLU POLYURETHANE</t>
  </si>
  <si>
    <t>XL-W-012</t>
  </si>
  <si>
    <t>6" G.E. M1 SURFACE RANGE ELEMENT</t>
  </si>
  <si>
    <t>XL-W-018</t>
  </si>
  <si>
    <t>8" G.E. M2 SURFACE RANGE ELEMENT</t>
  </si>
  <si>
    <t>Ovens</t>
  </si>
  <si>
    <t>FFEF3013LW</t>
  </si>
  <si>
    <t>Frigdaire 30" Smth Top Elctc Range White</t>
  </si>
  <si>
    <t>Range Hood Filters</t>
  </si>
  <si>
    <t>BROAN MFG CO INC</t>
  </si>
  <si>
    <t>BP43</t>
  </si>
  <si>
    <t>RANGE HOOD LIGHT LENS</t>
  </si>
  <si>
    <t>RESEARCH PRODUCTS CORPORATION</t>
  </si>
  <si>
    <t>8-3/4x10-1/2 Actvtd Carbon Rng Hd Fltr</t>
  </si>
  <si>
    <t>8-3/4x10-1/2x3/8 Alum Range Hood Fltr</t>
  </si>
  <si>
    <t>Refrigerators</t>
  </si>
  <si>
    <t>FFHT1514QW</t>
  </si>
  <si>
    <t>Frgdre15 CuFt TpMnt Rfrgrtr WHT ESTR DOE</t>
  </si>
  <si>
    <t>FFTR1814QW</t>
  </si>
  <si>
    <t>Frgdre 18 CuFt Top Mnt Rfrgrtr DOE14 Wht</t>
  </si>
  <si>
    <t>Circuit Breakers &amp; Fuses</t>
  </si>
  <si>
    <t>BUSSMANN</t>
  </si>
  <si>
    <t>ECNR15</t>
  </si>
  <si>
    <t>15A 250V TIME DELAY CARTRIG FUSE</t>
  </si>
  <si>
    <t>ECNR60</t>
  </si>
  <si>
    <t>60A 250V TIME DELAY CARTRIG FUSE</t>
  </si>
  <si>
    <t>LP-CC-25</t>
  </si>
  <si>
    <t>25A 600V TIMEDELAY CARTRDGE FUSE</t>
  </si>
  <si>
    <t>Conduit &amp; Weatherproof/Electrical Boxes</t>
  </si>
  <si>
    <t>HUBBELL ELECTRICAL PRODUCTS</t>
  </si>
  <si>
    <t>3/8" STRT CLAMP TYPE CONNECTOR</t>
  </si>
  <si>
    <t>Electrical Tools &amp; Meters</t>
  </si>
  <si>
    <t>KLEIN TOOLS, INC.</t>
  </si>
  <si>
    <t>NCVT1</t>
  </si>
  <si>
    <t>Non-Contact Voltage Detector</t>
  </si>
  <si>
    <t>Lighting Controls</t>
  </si>
  <si>
    <t>WATT STOPPER INC</t>
  </si>
  <si>
    <t>DW-100-I</t>
  </si>
  <si>
    <t>DUAL TECH OCC SENSOR - IVORY</t>
  </si>
  <si>
    <t>Plug &amp; Connectors</t>
  </si>
  <si>
    <t>Hubbell Wiring Systems</t>
  </si>
  <si>
    <t>515PY</t>
  </si>
  <si>
    <t>GROUNDING CLAMPTITE PLUG</t>
  </si>
  <si>
    <t>Wall Plates</t>
  </si>
  <si>
    <t>TAYMAC CORPORATION</t>
  </si>
  <si>
    <t>WJI-D</t>
  </si>
  <si>
    <t>JUMBO SGL DUPLEX PLATE "PKG OF 20"</t>
  </si>
  <si>
    <t>WJI-T</t>
  </si>
  <si>
    <t>JUMBO SGL SWITCH WALL PLATE "PKG OF 20"</t>
  </si>
  <si>
    <t>Wiring Devices - Receptacles</t>
  </si>
  <si>
    <t>Rotary Industrial Limited</t>
  </si>
  <si>
    <t>SSRE-5A, WHITE</t>
  </si>
  <si>
    <t>15 A Spc Grd Rec Pkg Of 10</t>
  </si>
  <si>
    <t>Wiring Supplies</t>
  </si>
  <si>
    <t>3M</t>
  </si>
  <si>
    <t>3M 700 VINYL ELECTRICAL TAPE</t>
  </si>
  <si>
    <t>SUPER 33+</t>
  </si>
  <si>
    <t>3M SUPER 33+ VINYL ELECTRICAL TAPE</t>
  </si>
  <si>
    <t>IDEAL INDUSTRIES</t>
  </si>
  <si>
    <t>30-074J</t>
  </si>
  <si>
    <t>74B YELLOW WIRENUT 175 CT JAR</t>
  </si>
  <si>
    <t>GARDNER BENDER</t>
  </si>
  <si>
    <t>16-003M</t>
  </si>
  <si>
    <t>WIREGARD ORNG WIRE CONNECTR "PKG OF 300"</t>
  </si>
  <si>
    <t>46-308</t>
  </si>
  <si>
    <t>8" NATURAL NYLON CABLE TIES "PKG OF 100"</t>
  </si>
  <si>
    <t>46-315</t>
  </si>
  <si>
    <t>14" NATURAL NYLON CABLE TIES"PKG OF 100"</t>
  </si>
  <si>
    <t>46-421</t>
  </si>
  <si>
    <t>21" 175LBS TIE, NATURAL "PKG OF 50"</t>
  </si>
  <si>
    <t>46-448</t>
  </si>
  <si>
    <t>48" SELF LOCKING CABLE TIES  "PKG OF 50"</t>
  </si>
  <si>
    <t>1" Deluxe Vinyl Mini Blinds</t>
  </si>
  <si>
    <t>NIEN MADE (U.S.A), Inc</t>
  </si>
  <si>
    <t>1079347805328-5</t>
  </si>
  <si>
    <t>54x64"  Alab 1" Dlx Vinyl Horz Blind</t>
  </si>
  <si>
    <t>1079347805331-5</t>
  </si>
  <si>
    <t>60x64" Alab 1" Dlx Vinyl Horz Blind</t>
  </si>
  <si>
    <t>Aluminum Mini Blinds</t>
  </si>
  <si>
    <t>1079347850866-2</t>
  </si>
  <si>
    <t>54x72" Wht 1" Alum Horz Blind</t>
  </si>
  <si>
    <t>1079347850916-4</t>
  </si>
  <si>
    <t>52x60" Alab 1" Alum Horz Blind</t>
  </si>
  <si>
    <t>1079347850917-1</t>
  </si>
  <si>
    <t>59x60" Alab 1" Alum Horz Blind</t>
  </si>
  <si>
    <t>1079347850959-1</t>
  </si>
  <si>
    <t>83x72" Alab 1" Alum Horz Blind</t>
  </si>
  <si>
    <t>1079347851391-8</t>
  </si>
  <si>
    <t>78x72" Alab 1" Alum Horz Blind</t>
  </si>
  <si>
    <t>Ceiling Tile</t>
  </si>
  <si>
    <t>ARMSTRONG CEILINGS</t>
  </si>
  <si>
    <t>EP 942B</t>
  </si>
  <si>
    <t>Armstrong 2 X 4' Ceiling Tile, Crtn/10</t>
  </si>
  <si>
    <t>EP9767</t>
  </si>
  <si>
    <t>PARKLAND PLASTICS</t>
  </si>
  <si>
    <t>SPT6021P</t>
  </si>
  <si>
    <t>2 X 4' Finale Ceiling Tile, Pkg/10</t>
  </si>
  <si>
    <t>Standard Vertical Blinds</t>
  </si>
  <si>
    <t>1079347880376-7</t>
  </si>
  <si>
    <t>59x60"  Alab 3-1/2" Vert Blind</t>
  </si>
  <si>
    <t>1079347880383-5</t>
  </si>
  <si>
    <t>66x96"  Alab 3-1/2" Vert Blind</t>
  </si>
  <si>
    <t>1079347880462-7</t>
  </si>
  <si>
    <t>78"  Wht 1-1/2" Vertical Headrail</t>
  </si>
  <si>
    <t>1079347880582-2</t>
  </si>
  <si>
    <t>58-3/8" Alab Vertical Vane 50/Pkg</t>
  </si>
  <si>
    <t>SENTRON INTERNATIONAL, INC.-Domesti</t>
  </si>
  <si>
    <t>108" OB/SPLIT STK/WD/IVY HDRL ON</t>
  </si>
  <si>
    <t>MBD7C</t>
  </si>
  <si>
    <t>108" OB/SPLIT STK/WD/IVY HEADRAIL ONLY</t>
  </si>
  <si>
    <t>118" OB/SPLIT STK/WD/IVY HDRL ON</t>
  </si>
  <si>
    <t>MBD7F</t>
  </si>
  <si>
    <t>118" OB/SPLIT STK/WD/IVY HEADRAIL ONLY</t>
  </si>
  <si>
    <t>12" OB/OW/WD/IVY HEADRAIL ONLY</t>
  </si>
  <si>
    <t>MBD6E</t>
  </si>
  <si>
    <t>120" OB/SPLIT STK/WD/IVY HDRL ON</t>
  </si>
  <si>
    <t>MBD85</t>
  </si>
  <si>
    <t>120" OB/SPLIT STK/WD/IVY HEADRAIL ONLY</t>
  </si>
  <si>
    <t>122"OB/SPLITSTK/WD/IVY HEADRAIL</t>
  </si>
  <si>
    <t>O14CB</t>
  </si>
  <si>
    <t>122" OB/SPLIT STK/WD/IVY HEADRAIL ONLY</t>
  </si>
  <si>
    <t>123" OB/SPLIT STK/WD/IVY HDRL ON</t>
  </si>
  <si>
    <t>MBD90</t>
  </si>
  <si>
    <t>123" OB/SPLIT STK/WD/IVY HEADRAIL ONLY</t>
  </si>
  <si>
    <t>125" OB/SPLIT STK/WD/IVY HDRL ON</t>
  </si>
  <si>
    <t>MC6CC</t>
  </si>
  <si>
    <t>125" OB/SPLIT STK/WD/IVY HEADRAIL ONLY</t>
  </si>
  <si>
    <t>126" OB/SPLIT STK/WD/IVY HDRL ON</t>
  </si>
  <si>
    <t>MBD93</t>
  </si>
  <si>
    <t>126" OB/SPLIT STK/WD/IVY HEADRAIL ONLY</t>
  </si>
  <si>
    <t>127" OB/SPLIT STK/WD/IVY HDRL ON</t>
  </si>
  <si>
    <t>MBD95</t>
  </si>
  <si>
    <t>127" OB/SPLIT STK/WD/IVY HEADRAIL ONLY</t>
  </si>
  <si>
    <t>135" OB/SPLIT STK/WD/IVY HDRL ON</t>
  </si>
  <si>
    <t>MBD98</t>
  </si>
  <si>
    <t>135" OB/SPLIT STK/WD/IVY HEADRAIL ONLY</t>
  </si>
  <si>
    <t>139"OB/SPLITSTK/WD/IVY HEADRAIL</t>
  </si>
  <si>
    <t>O14E3</t>
  </si>
  <si>
    <t>139" OB/SPLIT STK/WD/IVY HEADRAIL ONLY</t>
  </si>
  <si>
    <t>Window Shades &amp; Rods</t>
  </si>
  <si>
    <t>ACHIM IMPORTING</t>
  </si>
  <si>
    <t>OPR556WH12</t>
  </si>
  <si>
    <t>55-1/4X6'  Rm Dark Wht Roller Shade</t>
  </si>
  <si>
    <t>Cabinet &amp; Drawer Hardware</t>
  </si>
  <si>
    <t>HOWARD BERGER CO.</t>
  </si>
  <si>
    <t>Zinc Magnetic Double Roller Catch</t>
  </si>
  <si>
    <t>SHEPHERD HARDWARE PRODUCTS,LLC</t>
  </si>
  <si>
    <t>9957MW</t>
  </si>
  <si>
    <t>3/8" Felt Bumper Pads White Pkg/75</t>
  </si>
  <si>
    <t>Door &amp; Wall Protection</t>
  </si>
  <si>
    <t>PRIME LINE PRODUCTS -CAT SKUS ONLY</t>
  </si>
  <si>
    <t>J-4523</t>
  </si>
  <si>
    <t>4" Zinc Kck-Dwn Door Holder Chrome</t>
  </si>
  <si>
    <t>J-4597</t>
  </si>
  <si>
    <t>3-7/8" Cast Brass Door Stp Stn Chrm</t>
  </si>
  <si>
    <t>U-9029</t>
  </si>
  <si>
    <t>1-7/8" Door Bumper White Pkg/5</t>
  </si>
  <si>
    <t>U10345</t>
  </si>
  <si>
    <t>Corner Protector 1-1/8"x48" Almond Pkg/5</t>
  </si>
  <si>
    <t>U10346</t>
  </si>
  <si>
    <t>Corner Protector 2-1/2"x48" Almond Pkg/6</t>
  </si>
  <si>
    <t>U10553</t>
  </si>
  <si>
    <t>Cast Aluminum Wardrobe Hook Pkg/2</t>
  </si>
  <si>
    <t>Fasteners</t>
  </si>
  <si>
    <t>U-9221</t>
  </si>
  <si>
    <t>2" ZINC ANGLE CORNER IRON "PKG OF 10"</t>
  </si>
  <si>
    <t>UTILITY BRACKET               "PKG OF 2"</t>
  </si>
  <si>
    <t>PRIME SOURCE BUILDING PRODUCTS</t>
  </si>
  <si>
    <t>HC31341C</t>
  </si>
  <si>
    <t>3/16 X 1-3/4 ANCHOR "PKG OF 100"</t>
  </si>
  <si>
    <t>Home Depot USA, INC.</t>
  </si>
  <si>
    <t>8-18X1/2 HEX HEAD SCREW "PKG OF 30"</t>
  </si>
  <si>
    <t>8-18X3/4 HEX SCREW "PKG OF 30"</t>
  </si>
  <si>
    <t>#8-10-12 CONTRACTOR PLASTIC ANCHOR KIT</t>
  </si>
  <si>
    <t>3/16 x 3" TOGGLE BOLT "BOX OF 50"</t>
  </si>
  <si>
    <t>#6 X 1-5/8" FINE DRYWALL SCREW-5 LB BOX</t>
  </si>
  <si>
    <t>#6 X 1-1/4" FINE DRYWALL SCREW-5 LB BOX</t>
  </si>
  <si>
    <t>#6 X 1" FINE DRYWALL SCREW - 5LB BOX</t>
  </si>
  <si>
    <t>8-18 X 1/2" PHILIPS HD SCREW "PKG OF 30"</t>
  </si>
  <si>
    <t>12-14 X 3/4" PHILPS HD SCREW 'PKG OF 20'</t>
  </si>
  <si>
    <t>3/8" X 125' SOLID BRAID NYLON ROPE</t>
  </si>
  <si>
    <t>ITW CCNA</t>
  </si>
  <si>
    <t>E-Z ANCHOR STUD SOLVER "PKG OF 100"</t>
  </si>
  <si>
    <t>Mailboxes &amp; Accessories</t>
  </si>
  <si>
    <t>S-4535</t>
  </si>
  <si>
    <t>7/16" Cam Lock Keyed Alike</t>
  </si>
  <si>
    <t>S-4537</t>
  </si>
  <si>
    <t>5/8" Cam Lock Keyed Alike To Code #250</t>
  </si>
  <si>
    <t>S-4539</t>
  </si>
  <si>
    <t>7/8" Cam Lock Keyed Alike To Code #250</t>
  </si>
  <si>
    <t>Screen Doors, Frame &amp; Wire</t>
  </si>
  <si>
    <t>P-7508</t>
  </si>
  <si>
    <t>Spline Tool W/ Steel Roller Wheels</t>
  </si>
  <si>
    <t>SUNSHINING INDUSTRIAL LIMITED</t>
  </si>
  <si>
    <t>SX30FC1816-100</t>
  </si>
  <si>
    <t>30" x 100' Fiberglass Screen Charcoal</t>
  </si>
  <si>
    <t>Wardrobe Hardware</t>
  </si>
  <si>
    <t>N-6701</t>
  </si>
  <si>
    <t>2-1/2"-7/16" Dia Top Pivot/Guide Pkg/2</t>
  </si>
  <si>
    <t>N-6754</t>
  </si>
  <si>
    <t>1-3/4" Bi-Fold Knob Ivory Pkg/10</t>
  </si>
  <si>
    <t>CLOSETMAID</t>
  </si>
  <si>
    <t>Vntld Shlf Wall/End Bracket Pkg/12</t>
  </si>
  <si>
    <t>Weatherization &amp; Thresholds</t>
  </si>
  <si>
    <t>THERMWELL</t>
  </si>
  <si>
    <t>L346</t>
  </si>
  <si>
    <t>17' Open Cell Weatherstrip Tape Charcoal</t>
  </si>
  <si>
    <t>U37BRH</t>
  </si>
  <si>
    <t>36" Brown Alumn Drip Cap and Door Shoe</t>
  </si>
  <si>
    <t>Biohazard Containment</t>
  </si>
  <si>
    <t>Intco Medical Industries, Inc.</t>
  </si>
  <si>
    <t>MNSC003</t>
  </si>
  <si>
    <t>DISPOSABLE SHOE PROTECTORS "BOX OF 100"</t>
  </si>
  <si>
    <t>Exhaust Fans</t>
  </si>
  <si>
    <t>S97008583</t>
  </si>
  <si>
    <t>Exhaust Fan Motor For Model 360</t>
  </si>
  <si>
    <t>DEFLECT-O</t>
  </si>
  <si>
    <t>BH450W</t>
  </si>
  <si>
    <t>4" X 50' FLEXIBLE WHITE VINYL DUCT</t>
  </si>
  <si>
    <t>Heaters</t>
  </si>
  <si>
    <t>CZ600HD</t>
  </si>
  <si>
    <t>Low Profile Electric Heater</t>
  </si>
  <si>
    <t>Repair Parts</t>
  </si>
  <si>
    <t>JOHNSTONE SUPPLY CO</t>
  </si>
  <si>
    <t>P30-290</t>
  </si>
  <si>
    <t>Browning 3L290 29" Fractional HP Belt</t>
  </si>
  <si>
    <t>P31-210</t>
  </si>
  <si>
    <t>Browning 4L210 21" Fractional HP Belt</t>
  </si>
  <si>
    <t>P34-052</t>
  </si>
  <si>
    <t>Browning B52 55" Classical VBelt</t>
  </si>
  <si>
    <t>SEALED UNITS PARTS CO, INC</t>
  </si>
  <si>
    <t>CR30X440</t>
  </si>
  <si>
    <t>440 X 30 MFD RUN CAPACITOR - OVAL</t>
  </si>
  <si>
    <t>PACKARD INC</t>
  </si>
  <si>
    <t>POC2A</t>
  </si>
  <si>
    <t>2 MFD 370V Oval  USA Made Run Cap</t>
  </si>
  <si>
    <t>POC30A</t>
  </si>
  <si>
    <t>30 MFD 370V Oval  USA Made Run Cap</t>
  </si>
  <si>
    <t>POC3A</t>
  </si>
  <si>
    <t>3 MFD 370V Oval  USA Made Run Cap</t>
  </si>
  <si>
    <t>POC6A</t>
  </si>
  <si>
    <t>6 MFD 370V Oval  USA Made Run Cap</t>
  </si>
  <si>
    <t>Thermostats &amp; Temperature Control</t>
  </si>
  <si>
    <t>HONEYWELL</t>
  </si>
  <si>
    <t>TH5220D1029/U</t>
  </si>
  <si>
    <t>HONEYWELL HEAT/COOL FOCUSPRO 5000</t>
  </si>
  <si>
    <t>Garden Hoses &amp; Nozzles</t>
  </si>
  <si>
    <t>0497X10</t>
  </si>
  <si>
    <t>Hose End Cap Brass PKG Of 10</t>
  </si>
  <si>
    <t>564PDQ</t>
  </si>
  <si>
    <t>Garden Hose Nozzle Plastic</t>
  </si>
  <si>
    <t>593PDQ</t>
  </si>
  <si>
    <t>Garden Hose Nozzle 9 Pattern</t>
  </si>
  <si>
    <t>Cleaning Chemicals</t>
  </si>
  <si>
    <t>SUNSHINE MAKERS, INC.</t>
  </si>
  <si>
    <t>1 Gal Simple Green</t>
  </si>
  <si>
    <t>Essendant Co</t>
  </si>
  <si>
    <t>CLO 15949</t>
  </si>
  <si>
    <t>Clorox Disinfecting Wipes Case Of 6</t>
  </si>
  <si>
    <t>CLO 30380CT</t>
  </si>
  <si>
    <t>Clorox Green Works Wipes 62 Count</t>
  </si>
  <si>
    <t>Cleaning Equipment &amp; Supplies</t>
  </si>
  <si>
    <t>ETTORE PRODUCTS</t>
  </si>
  <si>
    <t>24" Floor Squeegee</t>
  </si>
  <si>
    <t>Intex DIY, Inc.</t>
  </si>
  <si>
    <t>T-99820-HDS</t>
  </si>
  <si>
    <t>Mntnce Wrhse  Terry Towel,  24/Pkg</t>
  </si>
  <si>
    <t>Fab - Cabinet Doors &amp; Fronts</t>
  </si>
  <si>
    <t>#</t>
  </si>
  <si>
    <t>Not assigned</t>
  </si>
  <si>
    <t>Edge Banded Door and Drawer Fronts</t>
  </si>
  <si>
    <t>Fab - Cabinet Drawer Boxes</t>
  </si>
  <si>
    <t>FABRICATED DRAWER BOXES</t>
  </si>
  <si>
    <t>A-Lamps</t>
  </si>
  <si>
    <t>OSRAM/SYLVANIA</t>
  </si>
  <si>
    <t>A Bulb Syl 40W A15 Clear 12pk</t>
  </si>
  <si>
    <t>Ballasts &amp; Starters</t>
  </si>
  <si>
    <t>PHILIPS LIGHTING CO.</t>
  </si>
  <si>
    <t>CFL Ballast Adv 1-2 Bulb Elec 120-277V</t>
  </si>
  <si>
    <t>TECHNICAL CONSUMER PRODUCTS</t>
  </si>
  <si>
    <t>E2P32ISUNVLE</t>
  </si>
  <si>
    <t>T8 Ballast TCP 2 Bulb 32W 120-277V .78BF</t>
  </si>
  <si>
    <t>Bathroom Fixtures</t>
  </si>
  <si>
    <t>SUPERIOR LITE CORPORATION LIMITED</t>
  </si>
  <si>
    <t>V1904-6</t>
  </si>
  <si>
    <t>24" BATH CHANNEL FIXTURE WITH OUTLET</t>
  </si>
  <si>
    <t>Batteries &amp; Flashlights</t>
  </si>
  <si>
    <t>PROCTER AND GAMBLE/DURACELL</t>
  </si>
  <si>
    <t>MN16RT4Z</t>
  </si>
  <si>
    <t>9V Drcll Coppertop Alkaline Battery 4pk</t>
  </si>
  <si>
    <t>SPECTRUM BRANDS INC., RAYOVAC</t>
  </si>
  <si>
    <t>ALD-12</t>
  </si>
  <si>
    <t>D Rayovac Pro Alkaline Battery 12pk</t>
  </si>
  <si>
    <t>Decorative Lamps</t>
  </si>
  <si>
    <t>FEIT ELECTRIC</t>
  </si>
  <si>
    <t>60EFC/25-130</t>
  </si>
  <si>
    <t>Flame Bulb VL 60W Med Base Clr 130V 25pk</t>
  </si>
  <si>
    <t>Fluorescent Lamp Adapters</t>
  </si>
  <si>
    <t>CFLi Bulb Phl 42W 2700K Twist</t>
  </si>
  <si>
    <t>PF3016</t>
  </si>
  <si>
    <t>CFLi Bulb TCP 16W 2700K PAR30</t>
  </si>
  <si>
    <t>FEIT ELECTRIC (Indirect IMPORT)</t>
  </si>
  <si>
    <t>ESL13T/12/HDS</t>
  </si>
  <si>
    <t>CFLi Bulb VL 13W 2700K Twist 12pk</t>
  </si>
  <si>
    <t>ESL27TM/12/HDS</t>
  </si>
  <si>
    <t>CFLi Bulb VL 27W 2700K Twist 12pk</t>
  </si>
  <si>
    <t>Fluorescent Tubes</t>
  </si>
  <si>
    <t>FLR Bulb Syl 14W T5 3000K 85CRI 40pk</t>
  </si>
  <si>
    <t>FLR Bulb Syl 32W T8 3500K 85CRI LL 30pk</t>
  </si>
  <si>
    <t>FLR Bulb Syl 17W T8 4100K 75CRI 30pk</t>
  </si>
  <si>
    <t>FLR Bulb Syl 32W T8 3500K 82CRI 30pk</t>
  </si>
  <si>
    <t>FLR Bulb Syl 32W T8 4100K 82CRI 30pk</t>
  </si>
  <si>
    <t>FLR Bulb Syl 17W T8 4100K 82CRI 30pk</t>
  </si>
  <si>
    <t>FLR Bulb Phl 17W T8 3500K 85CRI 30pk</t>
  </si>
  <si>
    <t>FLR Bulb Phl 17W T8 4100K 86CRI 30pk</t>
  </si>
  <si>
    <t>FLR Bulb Phl 54W T5 3500K 85CRI 40pk</t>
  </si>
  <si>
    <t>SATCO PRODUCTS, INC.</t>
  </si>
  <si>
    <t>S8419</t>
  </si>
  <si>
    <t>FLR Bulb VL 32W T8 3500K 85 CRI 30pk</t>
  </si>
  <si>
    <t>H.I.D. Lamps</t>
  </si>
  <si>
    <t>HPS Bulb Sylvania 100W Medium Base Clear</t>
  </si>
  <si>
    <t>Indoor Incandescent Ceiling Fixtures</t>
  </si>
  <si>
    <t>CORDELIA LIGHTING IMPORT</t>
  </si>
  <si>
    <t>1245M-62</t>
  </si>
  <si>
    <t>TWO-LIGHT 14" SATIN NICKEL FIXTURE</t>
  </si>
  <si>
    <t>LED Lamps</t>
  </si>
  <si>
    <t>LED10A1927K</t>
  </si>
  <si>
    <t>LED Bulb TCP 10W A19 2700K</t>
  </si>
  <si>
    <t>Light Fixture Glass</t>
  </si>
  <si>
    <t>TAISHAN SIGMA ELECTRIC PRODUCTS CO.</t>
  </si>
  <si>
    <t>G8SLOP</t>
  </si>
  <si>
    <t>8" FITTER WHITE DRUM GLASS "PKG OF 4"</t>
  </si>
  <si>
    <t>Light Fixture Repair</t>
  </si>
  <si>
    <t>LUCKY LINE PRODUCTS, INC</t>
  </si>
  <si>
    <t>31700H</t>
  </si>
  <si>
    <t>100' #6 NICKEL PLATED STEEL CHAIN</t>
  </si>
  <si>
    <t>NICKEL BEADED CHAIN CONNECTOR"PKG OF 25"</t>
  </si>
  <si>
    <t>95/125</t>
  </si>
  <si>
    <t>WHITE PLASTIC LIGHT FIXT CAP "PKG OF 25"</t>
  </si>
  <si>
    <t>PAR Lamps</t>
  </si>
  <si>
    <t>HAL Bulb Sylvania 200W PAR46 NSP12</t>
  </si>
  <si>
    <t>HAL Bulb Sylvania 39W PAR20 SP10 ES</t>
  </si>
  <si>
    <t>HAL Bulb Sylvania 39W PAR20 FL30 ES</t>
  </si>
  <si>
    <t>Pin Based Compact Fluorescents</t>
  </si>
  <si>
    <t>PL13/10</t>
  </si>
  <si>
    <t>CFL Bulb VL 13W Twin 2700K 2P Base 10pk</t>
  </si>
  <si>
    <t>PL13/35/10</t>
  </si>
  <si>
    <t>CFL Bulb VL 13W Twin 3500K 2P Base 10pk</t>
  </si>
  <si>
    <t>CFL Bulb Syl 26W Quad 3500K 4P Base</t>
  </si>
  <si>
    <t>CFL Bulb Syl 42W Triple 3500K 4P Base</t>
  </si>
  <si>
    <t>CFL Bulb Syl 32W Triple 3500K 4P Base</t>
  </si>
  <si>
    <t>CFL Bulb Syl 18W Quad 2700K 2P Base</t>
  </si>
  <si>
    <t>CFL Bulb Syl 13W Twin 2700K 2P Base</t>
  </si>
  <si>
    <t>Carts &amp; Trucks</t>
  </si>
  <si>
    <t>GLEASON INDUSTRIAL PRODUCTS</t>
  </si>
  <si>
    <t>FOLDING HANDLE PLATFORM CART"</t>
  </si>
  <si>
    <t>Wheels &amp; Casters</t>
  </si>
  <si>
    <t>9810MW</t>
  </si>
  <si>
    <t>5" GRAY RUBBER SWIVEL CASTER</t>
  </si>
  <si>
    <t>9811MW</t>
  </si>
  <si>
    <t>5" GRAY NON-MARKING RUBBER CASTER</t>
  </si>
  <si>
    <t>Note Pads</t>
  </si>
  <si>
    <t>Office Depot</t>
  </si>
  <si>
    <t>Post-it 4" x 6" Nts "Pkg Of 5"</t>
  </si>
  <si>
    <t>Caulking</t>
  </si>
  <si>
    <t>OSI/HENKEL ADHESIVES</t>
  </si>
  <si>
    <t>10OZ WHT POLYSEAMSEAL ADHES"CASE OF 12"</t>
  </si>
  <si>
    <t>10OZ ALMD POLYSEAMSEAL ADHES"CASE OF 12"</t>
  </si>
  <si>
    <t>DAP INC.</t>
  </si>
  <si>
    <t>4 PIECE DAP PRO CAULK TOOL SET</t>
  </si>
  <si>
    <t>C22H</t>
  </si>
  <si>
    <t>1/2" X 20' CAULKING ROD</t>
  </si>
  <si>
    <t>PPG Architectural Finish, Inc.</t>
  </si>
  <si>
    <t>LN-704</t>
  </si>
  <si>
    <t>10 OZ LIQUID NAILS PROJECT "CASE OF 12"</t>
  </si>
  <si>
    <t>Prefollow Company Limited</t>
  </si>
  <si>
    <t>11 Oz Stop Drip Half Barrel Caulking Gun</t>
  </si>
  <si>
    <t>Interior Surface Repair</t>
  </si>
  <si>
    <t>RUST-OLEUM</t>
  </si>
  <si>
    <t>0.6 OZ  WHITE TOUCH-UP GLAZE</t>
  </si>
  <si>
    <t>1 Qt DAP Fast 'N Final Ltwgt Spackling</t>
  </si>
  <si>
    <t>NORTON</t>
  </si>
  <si>
    <t>4 3/16 X 11"DRYWALL SANDPAPER"PKG OF 25"</t>
  </si>
  <si>
    <t>4 3/16 X 11"  DRYWALL SCREEN "PKG OF 10"</t>
  </si>
  <si>
    <t>USG INC.</t>
  </si>
  <si>
    <t>5 GAL DRYWALL JOINT COMPOUND</t>
  </si>
  <si>
    <t>4.5 GAL PLUS 3 PAIL JOINT COMPOUND</t>
  </si>
  <si>
    <t>384214 060</t>
  </si>
  <si>
    <t>18 LB EASY SAND LIGHTWEIGHT JOINT COMP</t>
  </si>
  <si>
    <t>1 GAL DRYWALL JOINT COMPOUND</t>
  </si>
  <si>
    <t>WALLBOARD TOOL CO.</t>
  </si>
  <si>
    <t>35-036</t>
  </si>
  <si>
    <t>TUFFLOCK DRYWALL POLE SANDER</t>
  </si>
  <si>
    <t>54-062</t>
  </si>
  <si>
    <t>4X4" SELF ADHESIVE WALL PATCH "PKG OF 6"</t>
  </si>
  <si>
    <t>54-063</t>
  </si>
  <si>
    <t>6X6" SELF ADHESIVE WALL PATCH "PKG OF 6"</t>
  </si>
  <si>
    <t>Warner Tool Products</t>
  </si>
  <si>
    <t>5-In-1 Glazier Knife</t>
  </si>
  <si>
    <t>3" Scraper Knife - Flex</t>
  </si>
  <si>
    <t>6" Joint Knife With Hammer Cap - Flex</t>
  </si>
  <si>
    <t>2 Piece Putty Knife Set 1-1/2 and 3"</t>
  </si>
  <si>
    <t>Paint Application</t>
  </si>
  <si>
    <t>PURDY</t>
  </si>
  <si>
    <t>1/2 Nap 9 White Dove Roller Cover 3/Pk</t>
  </si>
  <si>
    <t>9" GOLDEN EAGLE COVR 3/8" NAP "PKG OF 3"</t>
  </si>
  <si>
    <t>2-1/2' PURDY CLEARCUT GLIDE STIFF BRUSH</t>
  </si>
  <si>
    <t>2" PURDY XL GLIDE MED STIFF BRUSH</t>
  </si>
  <si>
    <t>14F863000</t>
  </si>
  <si>
    <t>9" WHT DOVE 3/8" NAP ROLL CVR "PKG OF 3"</t>
  </si>
  <si>
    <t>LINZER</t>
  </si>
  <si>
    <t>RC 145 0900</t>
  </si>
  <si>
    <t>9" LINZER SYN LMBWOOL 3/4" NAP ROLLR CVR</t>
  </si>
  <si>
    <t>RM 416</t>
  </si>
  <si>
    <t>5 GAL LINZER PAINT BUCKET GRID</t>
  </si>
  <si>
    <t>P9400</t>
  </si>
  <si>
    <t>9' X 400' PRO PAINTERS PLASTIC SHEETING</t>
  </si>
  <si>
    <t>IMPACT ABSORBENTS INCORPORATED</t>
  </si>
  <si>
    <t>XB111R-E</t>
  </si>
  <si>
    <t>2 LITER XSORB PAINT SOLIDIFIER</t>
  </si>
  <si>
    <t>TRIMACO LLC_PAINT</t>
  </si>
  <si>
    <t>5 GAL NYLON PAINT STRAINER    "PKG OF 2"</t>
  </si>
  <si>
    <t>LANCASTER DISTRIBUTING CO.</t>
  </si>
  <si>
    <t>Wstr 2-1/2" Silver Tip Angl Brsh</t>
  </si>
  <si>
    <t>Prdy 2" Adjtnt Anglr Brsh</t>
  </si>
  <si>
    <t>5U012</t>
  </si>
  <si>
    <t>9" HEAVY DUTY PAINT ROLLER FRAME HANDLE</t>
  </si>
  <si>
    <t>5U014</t>
  </si>
  <si>
    <t>9" DISPOSABLE  TRAY LINER "PKG OF 10"</t>
  </si>
  <si>
    <t>5U017</t>
  </si>
  <si>
    <t>9" ROLLER HANDLE - 5 WIRE</t>
  </si>
  <si>
    <t>5U024</t>
  </si>
  <si>
    <t>6-1/2" ROLLER AND HANDLE</t>
  </si>
  <si>
    <t>5 GAL WOOD PAINT PADDLE</t>
  </si>
  <si>
    <t>Primers</t>
  </si>
  <si>
    <t>13 Oz Kilz Primer White 12/Cs</t>
  </si>
  <si>
    <t>Spray Paint</t>
  </si>
  <si>
    <t>12 OZ IC BLK SEMI FLAT BLACK SPRAY PAINT</t>
  </si>
  <si>
    <t>12 OZ IC WHITE GLOSS SPRAY PAINT</t>
  </si>
  <si>
    <t>V2163838</t>
  </si>
  <si>
    <t>15 OZ HP SAFETY RED GLOSS SPRAY PAINT</t>
  </si>
  <si>
    <t>Tapes &amp; Adhesives</t>
  </si>
  <si>
    <t>SHURTAPE</t>
  </si>
  <si>
    <t>2" X 250' JOINT TAPE</t>
  </si>
  <si>
    <t>3/4" X 36 YD DOUBLE FACE FOAM TAPE</t>
  </si>
  <si>
    <t>3" X 60 YD  BLUE MASKING TAPE</t>
  </si>
  <si>
    <t>3" X 60 YD  BLACK  DUCT TAPE</t>
  </si>
  <si>
    <t>1" X 60 YD BLUE MASKING TAPE</t>
  </si>
  <si>
    <t>1-1/2" X 60 YD BLUE PAINTER'S TAPE</t>
  </si>
  <si>
    <t>2" X 60 YD BLUE MASKING TAPE</t>
  </si>
  <si>
    <t>48 MM X 55 M SHURTAPE PC609 DUCT TAPE</t>
  </si>
  <si>
    <t>2" X 300' FIBERGLASS DRYWALL TAPE</t>
  </si>
  <si>
    <t>Multi-Use Duct Tape, Silver</t>
  </si>
  <si>
    <t>Disposers &amp; Repair</t>
  </si>
  <si>
    <t>IN-SINK-ERATOR DIV</t>
  </si>
  <si>
    <t>BADGER 5</t>
  </si>
  <si>
    <t>1/2HP ISE Bdgr5 Dspsr w/Wrnch 2yrWar</t>
  </si>
  <si>
    <t>BADGER 5 AND PIGTAIL</t>
  </si>
  <si>
    <t>1/2 HP InSinkErator® Badger 5 Disposer</t>
  </si>
  <si>
    <t>Drain Cleaning Equipment</t>
  </si>
  <si>
    <t>GENERAL WIRE SPRING COMPANY</t>
  </si>
  <si>
    <t>T6FL</t>
  </si>
  <si>
    <t>GeneralWire Toilet Auger 3-6'</t>
  </si>
  <si>
    <t>COBRA/SPEEDWAY TOOLS</t>
  </si>
  <si>
    <t>00430 BG</t>
  </si>
  <si>
    <t>Zip-It Drain Cleaning Tool PKG Of 6</t>
  </si>
  <si>
    <t>Escutcheons and Flanges</t>
  </si>
  <si>
    <t>SIOUX CHIEF</t>
  </si>
  <si>
    <t>616-02C</t>
  </si>
  <si>
    <t>JFDA9</t>
  </si>
  <si>
    <t>SIOUX CHIEF SHOWER WALLNUT CHRME 616-02C</t>
  </si>
  <si>
    <t>Faucet &amp; Shower Valve Repair</t>
  </si>
  <si>
    <t>BRASSCRAFT SERVICE PARTS</t>
  </si>
  <si>
    <t>HDS498500</t>
  </si>
  <si>
    <t>Delta Faucet Cam Assembly</t>
  </si>
  <si>
    <t>Global D.E.S. Group, Ltd Taiwan</t>
  </si>
  <si>
    <t>GSR-1012</t>
  </si>
  <si>
    <t>1-3/4" Chrome Fct Hole Cover pk/5</t>
  </si>
  <si>
    <t>Tempered Products Inc.</t>
  </si>
  <si>
    <t>SF1336 B</t>
  </si>
  <si>
    <t>Graphite Twist Packing 1/8" Roll</t>
  </si>
  <si>
    <t>Handles And Index Buttons</t>
  </si>
  <si>
    <t>DELTA FAUCET CO</t>
  </si>
  <si>
    <t>RP17443</t>
  </si>
  <si>
    <t>DELTA CHROME LEVER HANDLE</t>
  </si>
  <si>
    <t>HDS438015</t>
  </si>
  <si>
    <t>Delta 1300/1400 Lvr Hdl Chrm</t>
  </si>
  <si>
    <t>Kitchen &amp; Bar Faucets</t>
  </si>
  <si>
    <t>100-DST</t>
  </si>
  <si>
    <t>Delta Ktchn Fct Chrm 1Hdl ULL</t>
  </si>
  <si>
    <t>300-DST</t>
  </si>
  <si>
    <t>Dlt Ktchn Fct Chrm 1Hdl I-D Spry ULL</t>
  </si>
  <si>
    <t>Lavatory Faucets</t>
  </si>
  <si>
    <t>B510LF</t>
  </si>
  <si>
    <t>Dlt FndtnsCrB Lav Fct Chrm 1Hdl P/U ULL</t>
  </si>
  <si>
    <t>Medicine Cabinets</t>
  </si>
  <si>
    <t>DHI Corp</t>
  </si>
  <si>
    <t>26x30" Honey Oak Framed Mirror</t>
  </si>
  <si>
    <t>Findin Industrial Company Limited</t>
  </si>
  <si>
    <t>NOB392</t>
  </si>
  <si>
    <t>Self-Adhrng Mirror Door Pull 2/Pkg</t>
  </si>
  <si>
    <t>Metal &amp; Plastic Tubular</t>
  </si>
  <si>
    <t>Lordahl Manufacturing Co., Inc.</t>
  </si>
  <si>
    <t>SJW-1</t>
  </si>
  <si>
    <t>PVC Slip Joint Washer 1-1/2" PKG Of 50</t>
  </si>
  <si>
    <t>SJW-10</t>
  </si>
  <si>
    <t>PVC Slip Joint Washer 1-1/4" PKG Of 50</t>
  </si>
  <si>
    <t>SJW-4</t>
  </si>
  <si>
    <t>CSB International Products (Rocky H</t>
  </si>
  <si>
    <t>51265TEL3/4BAG</t>
  </si>
  <si>
    <t>PVC End Waste With Outlet</t>
  </si>
  <si>
    <t>1-1/2" X 12" PVC Extension Tube</t>
  </si>
  <si>
    <t>CSB INTERNATIONAL PRODUCTS (Ningbo)</t>
  </si>
  <si>
    <t>D514LABAG</t>
  </si>
  <si>
    <t>P-Trap PVC 1-1/2" x 1-1/2" And 1-1/4"</t>
  </si>
  <si>
    <t>D5306</t>
  </si>
  <si>
    <t>PVC Tailpiece End Outlet Tee</t>
  </si>
  <si>
    <t>D547DCPLWBAG10</t>
  </si>
  <si>
    <t>Slip Joint Nut 1-1/4" x 1-1/4" PKG Of 10</t>
  </si>
  <si>
    <t>D5550LW/BAG10</t>
  </si>
  <si>
    <t>PVC Slip Joint Nut 1-1/2" PKG Of 10</t>
  </si>
  <si>
    <t>D5808</t>
  </si>
  <si>
    <t>PVC Extension 1-1/4" x 16"</t>
  </si>
  <si>
    <t>D58120</t>
  </si>
  <si>
    <t>PVC Tailpiece Flanged</t>
  </si>
  <si>
    <t>CSB INTERNATIONAL PRODUCTS Jiujiang</t>
  </si>
  <si>
    <t>D15BCPBAG</t>
  </si>
  <si>
    <t>P-Trap Brass 1-1/2" x 1-1/4" And 1-1/2"</t>
  </si>
  <si>
    <t>D4809-8BCP</t>
  </si>
  <si>
    <t>Brass Extension 1-1/2" x 8"</t>
  </si>
  <si>
    <t>Pipe Repair &amp; Weatherization</t>
  </si>
  <si>
    <t>AP1414</t>
  </si>
  <si>
    <t>Access Panel 14" x 14" White ABS</t>
  </si>
  <si>
    <t>Global D.E.S. Group Ltd. Shanghai</t>
  </si>
  <si>
    <t>GFF-1027</t>
  </si>
  <si>
    <t>Flexible Pipe Coupling</t>
  </si>
  <si>
    <t>GFF-1048</t>
  </si>
  <si>
    <t>Fleixble Drain Pipe Connector</t>
  </si>
  <si>
    <t>Black Swan MFG. CO</t>
  </si>
  <si>
    <t>02090-10</t>
  </si>
  <si>
    <t>PTFE Tape 1/2" x 260"  PKG Of 10</t>
  </si>
  <si>
    <t>BlackSwan Plumbers Putty 14 Oz</t>
  </si>
  <si>
    <t>BlackSwan Plumbers Grease Silicone Based</t>
  </si>
  <si>
    <t>Cendrex Inc.</t>
  </si>
  <si>
    <t>AHD 08X08</t>
  </si>
  <si>
    <t>Steel Access Panel</t>
  </si>
  <si>
    <t>AHD 18X18</t>
  </si>
  <si>
    <t>AHD 24X24</t>
  </si>
  <si>
    <t>AHD 24X24-10</t>
  </si>
  <si>
    <t>Plumbing Hand Tools</t>
  </si>
  <si>
    <t>RIDGE TOOL</t>
  </si>
  <si>
    <t>RIDGID 103 MINI TUBING CUTTER</t>
  </si>
  <si>
    <t>RIDGID TAILPIECE EXTENSION CUTTER</t>
  </si>
  <si>
    <t>SUPERIOR TOOL</t>
  </si>
  <si>
    <t>SUPERIOR 24" HEAVY DUTY PIPE WRENCH</t>
  </si>
  <si>
    <t>Pop Ups &amp; Repair</t>
  </si>
  <si>
    <t>PRICE PFISTER PARTS</t>
  </si>
  <si>
    <t>Pfstr Pop-Up Plstc Ball Joint Nut</t>
  </si>
  <si>
    <t>HDS523470</t>
  </si>
  <si>
    <t>Dlt-Prlss Chrm Pltd Brss Pop-Up 8"L</t>
  </si>
  <si>
    <t>Sink Repair</t>
  </si>
  <si>
    <t>WATTS WATER TECHNOLOGIES, INC.</t>
  </si>
  <si>
    <t>Sink Strainer Fits 3-1/2"-4" Opening</t>
  </si>
  <si>
    <t>GSR-1004</t>
  </si>
  <si>
    <t>Rubber Sink Stopper 1"-1-3/8" Pkg Of 5</t>
  </si>
  <si>
    <t>GSR-1005</t>
  </si>
  <si>
    <t>Rubber Tub Stopper 1-1/2"-2" Pkg Of 5</t>
  </si>
  <si>
    <t>YUHUAN SENDOE CO., LTD.</t>
  </si>
  <si>
    <t>S3007A</t>
  </si>
  <si>
    <t>Specialty &amp; Commercial Faucets</t>
  </si>
  <si>
    <t>MOEN INC.</t>
  </si>
  <si>
    <t>Moen Lndry Fct Chrm 2Hdl Sani-Strm</t>
  </si>
  <si>
    <t>CHICAGO FAUCETS</t>
  </si>
  <si>
    <t>445-ABCP</t>
  </si>
  <si>
    <t>CF Service Faucet Chrm 2Hdl</t>
  </si>
  <si>
    <t>Spouts &amp; Aerators</t>
  </si>
  <si>
    <t>NEOPERL INC.</t>
  </si>
  <si>
    <t>13 0420 5</t>
  </si>
  <si>
    <t>N3CE8</t>
  </si>
  <si>
    <t>Neoperl Cache Kit 13/16"-27</t>
  </si>
  <si>
    <t>Neoperl Rglr Fml Artr 1.5GPM pk/6</t>
  </si>
  <si>
    <t>Neoperl Dl Thrd Aerator 2.2GPM pk/6</t>
  </si>
  <si>
    <t>Stems &amp; Cartridges</t>
  </si>
  <si>
    <t>AMERICAN STANDARD - FAUCETS</t>
  </si>
  <si>
    <t>066269-0070A</t>
  </si>
  <si>
    <t>AS H/C UltrMx Fct-Shwr Cartridge</t>
  </si>
  <si>
    <t>077171-0070A</t>
  </si>
  <si>
    <t>AS H/C UltrMx Tub-Shwr PB Ctg</t>
  </si>
  <si>
    <t>HDS469500</t>
  </si>
  <si>
    <t>Delta H/C Fct-Shwr Cartridge</t>
  </si>
  <si>
    <t>HDS478000</t>
  </si>
  <si>
    <t>Delta H/C S/S 1-7/8 Ball Cartridge</t>
  </si>
  <si>
    <t>HDS478105</t>
  </si>
  <si>
    <t>Delta H/C 1300/1400 Srs PB Ctg</t>
  </si>
  <si>
    <t>SLD1327</t>
  </si>
  <si>
    <t>Delta 1300/1400 Srs Ctg Assmbly</t>
  </si>
  <si>
    <t>Toilet &amp; Tank Repair</t>
  </si>
  <si>
    <t>FLUIDMASTER INC</t>
  </si>
  <si>
    <t>400A</t>
  </si>
  <si>
    <t>Fluidmaster 400A Fill Valve</t>
  </si>
  <si>
    <t>400ACN3P5</t>
  </si>
  <si>
    <t>400A Fill Valve Value Pack Case Of 15</t>
  </si>
  <si>
    <t>TF-1</t>
  </si>
  <si>
    <t>Zinc Plated Steel Toilet Flange 5 Pk</t>
  </si>
  <si>
    <t>SLOAN VALVE COMPANY</t>
  </si>
  <si>
    <t>Sloan Flush Valve Inside Cover</t>
  </si>
  <si>
    <t>Sloan Royal Replacement Flush Handle</t>
  </si>
  <si>
    <t>Sloan Royal 1-1/2 Spud Coupling Assembly</t>
  </si>
  <si>
    <t>Sloan Regal 1.6gpf Closet Flush Valve</t>
  </si>
  <si>
    <t>Sloan 3.5 gpf Closet General Repair Kit</t>
  </si>
  <si>
    <t>Sloan 1.6 gpf Closet General Repair Kit</t>
  </si>
  <si>
    <t>Sloan Flush Valve Vacuum Breaker Kit</t>
  </si>
  <si>
    <t>Sloan Flush Valve Diaphragm</t>
  </si>
  <si>
    <t>Sloan Diaphragm Repair Kit</t>
  </si>
  <si>
    <t>Sloan Flush Valve Handle Repair Kit</t>
  </si>
  <si>
    <t>Sloan 3/4" Slip Joint Ring</t>
  </si>
  <si>
    <t>Sloan 1-1/2" Slip Joint Ring</t>
  </si>
  <si>
    <t>Sloan 1-1/2" Vacuum Breaker Gasket</t>
  </si>
  <si>
    <t>047192-0020A</t>
  </si>
  <si>
    <t>Am Std Plastc Lever Chrome Handle Evol</t>
  </si>
  <si>
    <t>738899-0200A</t>
  </si>
  <si>
    <t>Am Std Adjustable Lever Plastic Handle</t>
  </si>
  <si>
    <t>738921-100.0070A</t>
  </si>
  <si>
    <t>Am Std Cadet 3" Flush Valve 1.6</t>
  </si>
  <si>
    <t>LAVELLE IND (KORKY)</t>
  </si>
  <si>
    <t>2000BP</t>
  </si>
  <si>
    <t>Korky Plus Classic Flapper 2000BP</t>
  </si>
  <si>
    <t>3060BP</t>
  </si>
  <si>
    <t>Korky 3" Universal Flapper 3060BP</t>
  </si>
  <si>
    <t>886-MR</t>
  </si>
  <si>
    <t>Stainless Steel Replacement Closet Ring</t>
  </si>
  <si>
    <t>Global D.E.S. Group Ltd. Xiamen</t>
  </si>
  <si>
    <t>GTR-32267</t>
  </si>
  <si>
    <t>2" Universal Flush Valve</t>
  </si>
  <si>
    <t>AZTEC PLUMBING SA de C.V.</t>
  </si>
  <si>
    <t>WR-02 B</t>
  </si>
  <si>
    <t>MW Toilet Bowl Wax Ring And Bolts</t>
  </si>
  <si>
    <t>Toilet Seats</t>
  </si>
  <si>
    <t>FOREMOST GROUP INC.</t>
  </si>
  <si>
    <t>TSR60AS-EL</t>
  </si>
  <si>
    <t>MW Plastic Toilet Seat Elongated</t>
  </si>
  <si>
    <t>TSR60AS-EL-6</t>
  </si>
  <si>
    <t>Toilet Seat Plastic MW Elongated 6/Pkg</t>
  </si>
  <si>
    <t>Toilets</t>
  </si>
  <si>
    <t>FOREMOST GROUP INC. (FIXTURES)</t>
  </si>
  <si>
    <t>LL-7600HET-EW</t>
  </si>
  <si>
    <t>Seasons Raleigh 1.28 Toilet Bowl EL ADA</t>
  </si>
  <si>
    <t>T-4764-W</t>
  </si>
  <si>
    <t>Seasons Raleigh 1.28gpf Toilet Tank</t>
  </si>
  <si>
    <t>Tub Spouts &amp; Showerheads</t>
  </si>
  <si>
    <t>59462-B-PK</t>
  </si>
  <si>
    <t>Dlt Chrm FullSpry Hndhld Shwrhd 2.5GPM</t>
  </si>
  <si>
    <t>U495D-60-PK</t>
  </si>
  <si>
    <t>Delta 60-82" Extndbl Hose Chrome</t>
  </si>
  <si>
    <t>GSH-1001</t>
  </si>
  <si>
    <t>Chrm Adj Spry Shwrhd 2.5GPM</t>
  </si>
  <si>
    <t>HDS425276</t>
  </si>
  <si>
    <t>Front Diverter Tub Spout</t>
  </si>
  <si>
    <t>AM Conservation Group, Inc.</t>
  </si>
  <si>
    <t>N2820</t>
  </si>
  <si>
    <t>Niagara Chrm Prismr Shwrhd 2.0GPM</t>
  </si>
  <si>
    <t>Tub Waste and Drain Repair</t>
  </si>
  <si>
    <t>GERBER PLUMBING FIXTURES CORP</t>
  </si>
  <si>
    <t>G0097130</t>
  </si>
  <si>
    <t>Gerber Overflow Plate Trip Lever</t>
  </si>
  <si>
    <t>GTW-1040</t>
  </si>
  <si>
    <t>Bathtub Drain Trip Plate Linkage</t>
  </si>
  <si>
    <t>Water Supply &amp; Fittings</t>
  </si>
  <si>
    <t>B1F12</t>
  </si>
  <si>
    <t>12 SS Faucet Supply 3/8 Comp x 1/2 FIP</t>
  </si>
  <si>
    <t>B1F20</t>
  </si>
  <si>
    <t>20 SS Faucet Supply 3/8 Comp x 1/2 FIP</t>
  </si>
  <si>
    <t>B1T16</t>
  </si>
  <si>
    <t>16 SS Toilet Supply 3/8 Comp x 7/8 BC</t>
  </si>
  <si>
    <t>Watts Vacuum Breaker Repair Kit 1/2"</t>
  </si>
  <si>
    <t>GFSL-1012</t>
  </si>
  <si>
    <t>12 SS Faucet Supply 3/8 Comp x 3/8 Comp</t>
  </si>
  <si>
    <t>GVS-1038</t>
  </si>
  <si>
    <t>3/8 X 3/8" BRASS COMP. UNION "PKG OF 5"</t>
  </si>
  <si>
    <t>Hand Protection</t>
  </si>
  <si>
    <t>SAS SAFETY CORP</t>
  </si>
  <si>
    <t>6608-40</t>
  </si>
  <si>
    <t>DISP LARGE NITRILE GLOVES "PKG OF 50"</t>
  </si>
  <si>
    <t>CUSTOM LEATHERCRAFT</t>
  </si>
  <si>
    <t>125L</t>
  </si>
  <si>
    <t>LARGE HANDYMAN TOOL GLOVES "PKG OF 1 PR"</t>
  </si>
  <si>
    <t>WEST CHESTER HOLDINGS INC.</t>
  </si>
  <si>
    <t>12000/L2P</t>
  </si>
  <si>
    <t xml:space="preserve"> love Large Smooth PVC 2/Pr</t>
  </si>
  <si>
    <t>Safety Apparel</t>
  </si>
  <si>
    <t>Kimberly Clark Safety Division</t>
  </si>
  <si>
    <t>Kleenguard A20 Zip Frnt Coverall Large</t>
  </si>
  <si>
    <t>Exterior Signs</t>
  </si>
  <si>
    <t>C.H. HANSON CO</t>
  </si>
  <si>
    <t>3" X 1000' "CAUTION" BARRIER TAPE</t>
  </si>
  <si>
    <t>Hand Tools</t>
  </si>
  <si>
    <t>STANLEY BLACK &amp; DECKER: STANLEY</t>
  </si>
  <si>
    <t>10-099</t>
  </si>
  <si>
    <t>STANLEY CLASSIC 99 UTILITY KNIFE</t>
  </si>
  <si>
    <t>16-150</t>
  </si>
  <si>
    <t>3 PIECE WOOD CHISEL SET</t>
  </si>
  <si>
    <t>28-216</t>
  </si>
  <si>
    <t>RAZOR SCRAPER</t>
  </si>
  <si>
    <t>33-425</t>
  </si>
  <si>
    <t>STANLEY 25'X 1" POWERLOCK TAPE MEASURE</t>
  </si>
  <si>
    <t>60-060</t>
  </si>
  <si>
    <t>STANLEY 6 PIECE SCREWDRIVER</t>
  </si>
  <si>
    <t>66-565</t>
  </si>
  <si>
    <t>STANLEY 6 PC. CONTRACTOR SCREWDRIVER SET</t>
  </si>
  <si>
    <t>84-113</t>
  </si>
  <si>
    <t>STANLEY 8" LINESMAN PLIER</t>
  </si>
  <si>
    <t>15" UTILITY PRY BAR</t>
  </si>
  <si>
    <t>23-1/2" CLAW PICK-UP TOOL</t>
  </si>
  <si>
    <t>IRWIN INDUSTRIAL TOOLS</t>
  </si>
  <si>
    <t>VISE GRIP 6" LONG NOSE PLIERS W/CUTTER</t>
  </si>
  <si>
    <t>CHANNELLOCK INC.</t>
  </si>
  <si>
    <t>CHANNELLOCK 12" TONG/GRV PLIERS</t>
  </si>
  <si>
    <t>MW-1</t>
  </si>
  <si>
    <t>CHANNELLOCK 4 PIECE TOOL KIT</t>
  </si>
  <si>
    <t>Apex Tool Group</t>
  </si>
  <si>
    <t>CND5SAE</t>
  </si>
  <si>
    <t>Crescent 5-Piece Nutdriver Set</t>
  </si>
  <si>
    <t>M3R</t>
  </si>
  <si>
    <t>WISS 9-3/4" AVIATION SNIPS/STRAIGHT CUT</t>
  </si>
  <si>
    <t>SDMBR1</t>
  </si>
  <si>
    <t>CRESCENT 39 PIECE RATCHET DRIVER SET</t>
  </si>
  <si>
    <t>GENERAL TOOLS</t>
  </si>
  <si>
    <t>GENERAL TOOL POCKET MAGNETIC PICKUP TOOL</t>
  </si>
  <si>
    <t>KLEIN LONG NOSE ALL PURPOSE TOOL</t>
  </si>
  <si>
    <t>KURVE WIRE STRIPPER/CUTTER</t>
  </si>
  <si>
    <t>KLEIN 10-IN-1 SCREWDRIVER/NUTDRIVER</t>
  </si>
  <si>
    <t>Klein Screwdriver/Tamperproof Bit Set</t>
  </si>
  <si>
    <t>STANLEY BLACK &amp; DECKER : DEWALT</t>
  </si>
  <si>
    <t>DWHT33373</t>
  </si>
  <si>
    <t>DeWalt 25' X 1-1/8" Tape Measure</t>
  </si>
  <si>
    <t>MAGNETIC STUD FINDER</t>
  </si>
  <si>
    <t>AMERICAN SAFETY RAZOR</t>
  </si>
  <si>
    <t>61-0045</t>
  </si>
  <si>
    <t>SINGLE EDGE RAZOR BLADES "PKG OF 100"</t>
  </si>
  <si>
    <t>65-0002-0000</t>
  </si>
  <si>
    <t>ERGO WIDE BLADE SCRAPER W/1 BLADE</t>
  </si>
  <si>
    <t>66-0454</t>
  </si>
  <si>
    <t>4" Wide Scraper Blades "Pkg Of 5"</t>
  </si>
  <si>
    <t>EKLIND TOOLS</t>
  </si>
  <si>
    <t>EKLIND 22 PC HEX KEY SET</t>
  </si>
  <si>
    <t>EKLIND 13PC BALL HEX KEY SET</t>
  </si>
  <si>
    <t>Ladders &amp; Ladder Acc.</t>
  </si>
  <si>
    <t>LOUISVILLE LADDER GROUP</t>
  </si>
  <si>
    <t>L-2012-02</t>
  </si>
  <si>
    <t>2 FOOT ALUMINUM STEP LADDER</t>
  </si>
  <si>
    <t>Lubricants</t>
  </si>
  <si>
    <t>BLACK GRAPHITE LUBRICANT POWDER</t>
  </si>
  <si>
    <t>BLASTER CHEMICAL COMPANY</t>
  </si>
  <si>
    <t>16PB</t>
  </si>
  <si>
    <t>11 OZ PB BLASTER PENETRATING CATALYST</t>
  </si>
  <si>
    <t>Outdoor Equipment</t>
  </si>
  <si>
    <t>EMSCO, INC</t>
  </si>
  <si>
    <t>1280M</t>
  </si>
  <si>
    <t>25" BIGFOOT SNOW PUSHER W/ METAL EDGE</t>
  </si>
  <si>
    <t>Power Tool Accessories</t>
  </si>
  <si>
    <t>ROBERT BOSCH TOOL CORP</t>
  </si>
  <si>
    <t>14 PC. MASONRY DRILL BIT SET</t>
  </si>
  <si>
    <t>1/4 AND 3/8" SOCKET ADAPTER SET</t>
  </si>
  <si>
    <t>FLEXIBLE SHAFT BIT HOLDER</t>
  </si>
  <si>
    <t>7 PIECE NUT DRIVER SET</t>
  </si>
  <si>
    <t>4 PC. SCREW PILOT SET</t>
  </si>
  <si>
    <t>GT2000</t>
  </si>
  <si>
    <t>BOSCH 4 PC. GLASS AND TILE DRILL BIT SET</t>
  </si>
  <si>
    <t>IRWIN 8PC SPEEDBOR SPADE BIT SET</t>
  </si>
  <si>
    <t>MILWAUKEE</t>
  </si>
  <si>
    <t>48-00-5701</t>
  </si>
  <si>
    <t>MILWAUKEE 6" SAWZALL BLADES "PKG Of 5"</t>
  </si>
  <si>
    <t>48-32-4402</t>
  </si>
  <si>
    <t>Milwaukee 35-pc Impact Drill/Drive Set</t>
  </si>
  <si>
    <t>49-22-4005</t>
  </si>
  <si>
    <t>MILWAUKEE 8 PC. BI-METAL HOLE SAW SET</t>
  </si>
  <si>
    <t>DW1169  G</t>
  </si>
  <si>
    <t>DEWALT 14 PC. GD FRS DRILL BIT SET</t>
  </si>
  <si>
    <t>DW2169  G</t>
  </si>
  <si>
    <t>DEWALT 38 PC IMPACT DRIVER ACCY. SET</t>
  </si>
  <si>
    <t>DW2235IR  G</t>
  </si>
  <si>
    <t>DEWALT 5 PC. MAGNETIC NUT DRIVER SET</t>
  </si>
  <si>
    <t>Power Tools</t>
  </si>
  <si>
    <t>DCD985M2</t>
  </si>
  <si>
    <t>DEWALT 20V LITHIUM HAMMER DRILL</t>
  </si>
  <si>
    <t>Shop Tools</t>
  </si>
  <si>
    <t>SHOP VAC CORPORATION</t>
  </si>
  <si>
    <t>SHOP VAC FOAM FILTER SLEEVE</t>
  </si>
  <si>
    <t>EMERSON TOOL CO.</t>
  </si>
  <si>
    <t>VF4000</t>
  </si>
  <si>
    <t>RIDGID PLEATED PAPER FILTER</t>
  </si>
  <si>
    <t>WD1270</t>
  </si>
  <si>
    <t>RIDGID 12 GALLON WET/DRY VACUUM</t>
  </si>
  <si>
    <t>Storage</t>
  </si>
  <si>
    <t>SR-2000-DI</t>
  </si>
  <si>
    <t>72 X 48 X 24" STORAGE RACK    "FOB"</t>
  </si>
  <si>
    <t>Manufacturer</t>
  </si>
  <si>
    <t>Product</t>
  </si>
  <si>
    <t>Item</t>
  </si>
  <si>
    <t>Description</t>
  </si>
  <si>
    <t>Lot Size</t>
  </si>
  <si>
    <t>1 x 50</t>
  </si>
  <si>
    <t>Pkg of 50</t>
  </si>
  <si>
    <t>Pkg of 100</t>
  </si>
  <si>
    <t>Pkg of 300</t>
  </si>
  <si>
    <t>EA</t>
  </si>
  <si>
    <t>Pkg of 5</t>
  </si>
  <si>
    <t>Pkg of 2</t>
  </si>
  <si>
    <t>Pkg of 12</t>
  </si>
  <si>
    <t>Pkg of 20</t>
  </si>
  <si>
    <t>Pkg of 6</t>
  </si>
  <si>
    <t>Case of 15</t>
  </si>
  <si>
    <t>Roll</t>
  </si>
  <si>
    <t>Cs of 12</t>
  </si>
  <si>
    <t>Pkg of 10</t>
  </si>
  <si>
    <t>1 x 400ft</t>
  </si>
  <si>
    <t xml:space="preserve">Pkg of 3 </t>
  </si>
  <si>
    <t>Pkg of 3</t>
  </si>
  <si>
    <t>1 x 5 GAL</t>
  </si>
  <si>
    <t>Pkg of 25</t>
  </si>
  <si>
    <t>Pkg of 4</t>
  </si>
  <si>
    <t>pkg of 100</t>
  </si>
  <si>
    <t>1 Pr</t>
  </si>
  <si>
    <t>Pkg of 40</t>
  </si>
  <si>
    <t xml:space="preserve">Pkg of 30 </t>
  </si>
  <si>
    <t>Pkg of 30</t>
  </si>
  <si>
    <t>Ea</t>
  </si>
  <si>
    <t>Box</t>
  </si>
  <si>
    <t>1 x 5lb</t>
  </si>
  <si>
    <t>1 x 1000 ft</t>
  </si>
  <si>
    <t>1 x 50ft</t>
  </si>
  <si>
    <t>PKG OF 6</t>
  </si>
  <si>
    <t>PKG OF 2</t>
  </si>
  <si>
    <t>1 x 2YR</t>
  </si>
  <si>
    <t>Pkg of 24</t>
  </si>
  <si>
    <t>Pkg of 62</t>
  </si>
  <si>
    <t>Case of 6</t>
  </si>
  <si>
    <t>Pkg of 75</t>
  </si>
  <si>
    <t>Box of 100</t>
  </si>
  <si>
    <t xml:space="preserve"> </t>
  </si>
  <si>
    <t xml:space="preserve">Extended Price </t>
  </si>
  <si>
    <t>Total:</t>
  </si>
  <si>
    <t>Jar of 175</t>
  </si>
  <si>
    <t>Quoted By:</t>
  </si>
  <si>
    <t>Title:</t>
  </si>
  <si>
    <t>Company:</t>
  </si>
  <si>
    <t xml:space="preserve">Date: </t>
  </si>
  <si>
    <t>ITEM</t>
  </si>
  <si>
    <t>Code</t>
  </si>
  <si>
    <t>Mfr. #</t>
  </si>
  <si>
    <t>HOSE, RUBBER GARDEN 5/8"-DIA. x 50'</t>
  </si>
  <si>
    <t>45FE37</t>
  </si>
  <si>
    <t>1 x 50 ft</t>
  </si>
  <si>
    <t>HOSE NOZZLE, ADJUSTABLE BRASS,  3/4-IN/I.D. 4-INCH/LGTH</t>
  </si>
  <si>
    <t>1HLV6</t>
  </si>
  <si>
    <t>GREASE &amp; OIL ABSORBENT COMPOUND 50 LB BAG</t>
  </si>
  <si>
    <t>4UB34</t>
  </si>
  <si>
    <t>1 x 50 lb</t>
  </si>
  <si>
    <t>Rubberized Undercoating Black  , Aerosol can 15 oz.</t>
  </si>
  <si>
    <t>1MPU9</t>
  </si>
  <si>
    <t>CONSTRUCTION ADHESIVE, TITEBOND, HEAVY DUTY,  10 OZ TUBE.</t>
  </si>
  <si>
    <t>5EAW5</t>
  </si>
  <si>
    <t>SILICONE SEALANT; CLEAR TOP GUN OR EQUIV</t>
  </si>
  <si>
    <t>5A467</t>
  </si>
  <si>
    <t>HOODED COVERALLS,  TYVEK, LARGE, 25/BX,, W/ ELASTIC WRISTS &amp; BOOTIES</t>
  </si>
  <si>
    <t>5AF44</t>
  </si>
  <si>
    <t>Box of 25</t>
  </si>
  <si>
    <t>HOODED COVERALLS, TYVEK, 25/BX, X-LARGE</t>
  </si>
  <si>
    <t>5AN66</t>
  </si>
  <si>
    <t>HOODED COVERALLS, TYVEK, 25/BX, XX-LARGE,</t>
  </si>
  <si>
    <t>5AK79</t>
  </si>
  <si>
    <t>1300023/3X</t>
  </si>
  <si>
    <t>HOODED COVERALLS, TYVEK, W/ELASTIC HOOD, WRISTS, &amp; BOOTIES, 3X  Long</t>
  </si>
  <si>
    <t>30F335</t>
  </si>
  <si>
    <t>BRUSH,WIRE SCRATCH  DQB 11370</t>
  </si>
  <si>
    <t>1VAG8</t>
  </si>
  <si>
    <t>2 INCH CHIP BRUSH  143-9488</t>
  </si>
  <si>
    <t>38UX48</t>
  </si>
  <si>
    <t>HAND TORCH, BRASS, LENOX LT90</t>
  </si>
  <si>
    <t>4NE81</t>
  </si>
  <si>
    <t>PURDY 1” SASH BRUSH 464-9976</t>
  </si>
  <si>
    <t>5RXD5</t>
  </si>
  <si>
    <t>CAULKING GUN; OPEN  BARREL</t>
  </si>
  <si>
    <t>13W868</t>
  </si>
  <si>
    <t>KNIFE,PUTTY,1-1/2 IN. STIFF,</t>
  </si>
  <si>
    <t>8NKG8</t>
  </si>
  <si>
    <t>MASK,RESPERATORS 3M #8210 20/BOX,N95</t>
  </si>
  <si>
    <t>3KP43</t>
  </si>
  <si>
    <t xml:space="preserve">Box of 20 </t>
  </si>
  <si>
    <t>16040028V</t>
  </si>
  <si>
    <t>Dust mask respirator with valve, 3M8511</t>
  </si>
  <si>
    <t>4JF99</t>
  </si>
  <si>
    <t>16040033L</t>
  </si>
  <si>
    <t>FOOTWEAR,OVERSHOES, LARGE , TOTES</t>
  </si>
  <si>
    <t>3YLX3</t>
  </si>
  <si>
    <t>16040033XL</t>
  </si>
  <si>
    <t>FOOTWEAR,OVERSHOES, X-LARGE , TOTES</t>
  </si>
  <si>
    <t>3YLX7</t>
  </si>
  <si>
    <t>SWEEPING COMPOUND,50# BAG , GREEN</t>
  </si>
  <si>
    <t>33NU42</t>
  </si>
  <si>
    <t>BROWN JERSEY  GLOVES, MENS</t>
  </si>
  <si>
    <t>1AV08</t>
  </si>
  <si>
    <t>16040038L</t>
  </si>
  <si>
    <t>NITRILE GLOVES, LARGE,  LSS  NIGHTHAWK</t>
  </si>
  <si>
    <t>2VLZ8</t>
  </si>
  <si>
    <t>16040038M</t>
  </si>
  <si>
    <t>NITRILE GLOVE, MEDIUM, NIGHTHAWK</t>
  </si>
  <si>
    <t>2VLZ7</t>
  </si>
  <si>
    <t>16040038S</t>
  </si>
  <si>
    <t>NIGHTHAWK NITRILE GLOVE, SMALL</t>
  </si>
  <si>
    <t>2VLZ6</t>
  </si>
  <si>
    <t>16040038XL</t>
  </si>
  <si>
    <t>NITRILE GLOVE, EXTRA LARGE, NIGHTHAWK</t>
  </si>
  <si>
    <t>2VLZ9</t>
  </si>
  <si>
    <t>16040047L</t>
  </si>
  <si>
    <t>GLOVE , WHITE JERSEY  WITH RUBBER COATED PALM  LARGE</t>
  </si>
  <si>
    <t>4JF56</t>
  </si>
  <si>
    <t>16040047M</t>
  </si>
  <si>
    <t>GLOVE, WHITE JERSEY WITH RUBBER COATED PALM, MEDIUM</t>
  </si>
  <si>
    <t>4JF57</t>
  </si>
  <si>
    <t>16040047S</t>
  </si>
  <si>
    <t>GLOVE, WHITE JERSEY WITH RUBBER COATED PALM,  SMALL</t>
  </si>
  <si>
    <t>4JF58</t>
  </si>
  <si>
    <t>16040047XL</t>
  </si>
  <si>
    <t>GLOVE, WHITE JERSEY WITH RUBBER COATED PALM  EX-LARGE</t>
  </si>
  <si>
    <t>4JF59</t>
  </si>
  <si>
    <t>16040048L</t>
  </si>
  <si>
    <t>GLOVE , MECHANICS , LEATHER PALM , LARGE</t>
  </si>
  <si>
    <t>34CL98</t>
  </si>
  <si>
    <t>16040048M</t>
  </si>
  <si>
    <t>GLOVE , MECHANICS , LEATHER PALM , MEDIUM</t>
  </si>
  <si>
    <t>34CL97</t>
  </si>
  <si>
    <t>16040048XL</t>
  </si>
  <si>
    <t>GLOVE , MECHANICS , LEATHER PALM , EXTRA LARGE</t>
  </si>
  <si>
    <t>34CL99</t>
  </si>
  <si>
    <t>16040048XXL</t>
  </si>
  <si>
    <t>GLOVE , MECHANICS , LEATHER PALM , 2 EXTRA LARGE</t>
  </si>
  <si>
    <t>34CL94</t>
  </si>
  <si>
    <t>16040049L</t>
  </si>
  <si>
    <t>GLOVE , MECHANICS , LEATHER PALM , FINGERLESS , LARGE</t>
  </si>
  <si>
    <t>34J457</t>
  </si>
  <si>
    <t>16040049M</t>
  </si>
  <si>
    <t>GLOVE , MECHANICS , LEATHER PALM , FINGERLESS , MEDIUM</t>
  </si>
  <si>
    <t>34J456</t>
  </si>
  <si>
    <t>16040049XL</t>
  </si>
  <si>
    <t>GLOVE , MECHANICS , LEATHER PALM , FINGERLESS , EXTRA LARGE</t>
  </si>
  <si>
    <t>34J458</t>
  </si>
  <si>
    <t>16040049XXL</t>
  </si>
  <si>
    <t>GLOVE , MECHANICS , LEATHER PALM , FINGERLESS , 2 EXTRA LARGE</t>
  </si>
  <si>
    <t>34J459</t>
  </si>
  <si>
    <t>BROOM,CORN, WAREHOUSE</t>
  </si>
  <si>
    <t>1VAB7</t>
  </si>
  <si>
    <t>BRUSH,SWEEPING,FLOOR,18 IN., FINE</t>
  </si>
  <si>
    <t>33PM80</t>
  </si>
  <si>
    <t>BRUSH, FLOOR SWEEPER, 24-INCH;</t>
  </si>
  <si>
    <t>12L034</t>
  </si>
  <si>
    <t>Dust pan, steel, 12"</t>
  </si>
  <si>
    <t>5W639</t>
  </si>
  <si>
    <t>Squeegee Handle Length 62 In.</t>
  </si>
  <si>
    <t>12L019</t>
  </si>
  <si>
    <t>BLADE,SAWZALL,14T, 6"LONG  FOR METAL</t>
  </si>
  <si>
    <t>2AC19</t>
  </si>
  <si>
    <t>DRILL,5/32IN,TWIST,STRAIGHT SHANK,#240 JOBBERS'LGTH.HI-SPEED</t>
  </si>
  <si>
    <t>22N383</t>
  </si>
  <si>
    <t>DRILL,11/64IN,TWIST,STRAIGHT SHANK,#240 JOBBER'S LGTH. HI-SPEED</t>
  </si>
  <si>
    <t>22N389</t>
  </si>
  <si>
    <t>DRILL,3/16IN,TWIST,STRAIGHT SHANK,#240 HI-SPEED</t>
  </si>
  <si>
    <t>5X967</t>
  </si>
  <si>
    <t>FILE,6-INCH,FLAT, BASTARD,</t>
  </si>
  <si>
    <t>1NFN9</t>
  </si>
  <si>
    <t>FILE,12-INCH,FLAT,MACHINIST</t>
  </si>
  <si>
    <t>1NFP3</t>
  </si>
  <si>
    <t>HOLE SAW; 1"</t>
  </si>
  <si>
    <t>12P325</t>
  </si>
  <si>
    <t>HOLE SAW; 1-1/2" LENOX #30024-24L (NO SUB)</t>
  </si>
  <si>
    <t>12P333</t>
  </si>
  <si>
    <t>HOLE SAW; 2"</t>
  </si>
  <si>
    <t>29VU19</t>
  </si>
  <si>
    <t>HOLE SAW LENOX 30040  2-1/2-INCH</t>
  </si>
  <si>
    <t>3TGP2</t>
  </si>
  <si>
    <t>DRILL BITS,STEP,12 hole sizes</t>
  </si>
  <si>
    <t>6A922</t>
  </si>
  <si>
    <t>BLADE,SAWZALL,  METAL CUTTING  8"  LONG  18 TPI,</t>
  </si>
  <si>
    <t>4XL17</t>
  </si>
  <si>
    <t>BLADE,SAWZALL,  METAL CUTTING  12"  LONG  18 TPI,</t>
  </si>
  <si>
    <t>4YGA1</t>
  </si>
  <si>
    <t>SAFETY GLASSES, BODYGUARD G7 MODEL 12 BLACK/SMOKE #108554</t>
  </si>
  <si>
    <t>21A171</t>
  </si>
  <si>
    <t>PROTECTIVE EYEWEAR, CLEAR , ANTI FOG LENS</t>
  </si>
  <si>
    <t>4EY98</t>
  </si>
  <si>
    <t>SAFETY GOGGLES, DIRECT VENT</t>
  </si>
  <si>
    <t>19XZ10</t>
  </si>
  <si>
    <t>EAR MUFF, 3M</t>
  </si>
  <si>
    <t>4T017</t>
  </si>
  <si>
    <t>EAR PLUGS, FOAM  (200/BX)</t>
  </si>
  <si>
    <t>5FV09</t>
  </si>
  <si>
    <t>Box of 200</t>
  </si>
  <si>
    <t>HARDHAT WITH RATCHET SUSPENSION, YELLOW</t>
  </si>
  <si>
    <t>21E369</t>
  </si>
  <si>
    <t>HEAVY DUTY APRON, SBR RUBBER/COTTON, BLACK, CHEM RESISTANT</t>
  </si>
  <si>
    <t>4T295</t>
  </si>
  <si>
    <t>FLAT FOLD FACESHIELD W/HEADGEAR AND VISOR</t>
  </si>
  <si>
    <t>2KFW7</t>
  </si>
  <si>
    <t>NEOPRENE GLOVE, 18", BLACK, SIZE 10</t>
  </si>
  <si>
    <t>4T435</t>
  </si>
  <si>
    <t>16700064M</t>
  </si>
  <si>
    <t>GLOVE, NITRILE CHEMICAL RESISTANT, SIZE 8-1/2, 18"L</t>
  </si>
  <si>
    <t>4T426</t>
  </si>
  <si>
    <t>BACK SUPPORT BRACE, MEDIUM</t>
  </si>
  <si>
    <t>3RVC8</t>
  </si>
  <si>
    <t>BACK SUPPORT BRACE XL</t>
  </si>
  <si>
    <t>3RVD1</t>
  </si>
  <si>
    <t>16700080/2X</t>
  </si>
  <si>
    <t>Back brace, 2XL</t>
  </si>
  <si>
    <t>1UM58</t>
  </si>
  <si>
    <t>16700080/3X</t>
  </si>
  <si>
    <t>Back Brace, 3X</t>
  </si>
  <si>
    <t>21ER45</t>
  </si>
  <si>
    <t>SIGN, MEN WORKING</t>
  </si>
  <si>
    <t>6DMG6</t>
  </si>
  <si>
    <t>CAUTION TAPE, ASBESTOS</t>
  </si>
  <si>
    <t>35R881</t>
  </si>
  <si>
    <t>CAUTION TAPE, YELLOW, 3" x300'</t>
  </si>
  <si>
    <t>36UV37</t>
  </si>
  <si>
    <t>1 x 300 ft</t>
  </si>
  <si>
    <t>ALKALINE BASED COIL CLEANER, Blue ,  1 GAL.</t>
  </si>
  <si>
    <t>1ANG9</t>
  </si>
  <si>
    <t>ALKALINE BASED COIL CLEANER,  2-1/2 GAL,</t>
  </si>
  <si>
    <t>1ANJ1</t>
  </si>
  <si>
    <t>1 x 2 1/2 Gal</t>
  </si>
  <si>
    <t>COIL CLEANER, NU-CALGON, 1 GAL. GREEN</t>
  </si>
  <si>
    <t>1ANJ3</t>
  </si>
  <si>
    <t>KNOT WIRE CUP BRUSH,  2-3/4"</t>
  </si>
  <si>
    <t>3AC09</t>
  </si>
  <si>
    <t>PLASTIC FUNNEL  16 OZ,  5416</t>
  </si>
  <si>
    <t>4ZH70</t>
  </si>
  <si>
    <t>BLADE,KNIFE,HEAVY-DUTY, STANLEY #199 2C (5/PKG)</t>
  </si>
  <si>
    <t>2ZRJ1</t>
  </si>
  <si>
    <t>ELMERS GLUE #395 WHITE; 1-GALLON (NO SUB)</t>
  </si>
  <si>
    <t>6HCJ3</t>
  </si>
  <si>
    <t>VISQEEN ; CLEAR 4-ML. 10-FT X 100-FT.</t>
  </si>
  <si>
    <t>4JX87</t>
  </si>
  <si>
    <t>1 x 100ft</t>
  </si>
  <si>
    <t>DUCT TAPE; PREMIUM SILVER; 2"-WIDE X 60-YARDS</t>
  </si>
  <si>
    <t>6JD46</t>
  </si>
  <si>
    <t>Paint; ACRYLIC ENAMEL, MACHINE GRAY GLOSS, IRON GUARD 1 GALLON</t>
  </si>
  <si>
    <t>3VZG9</t>
  </si>
  <si>
    <t>Paint; ACRYLIC ENAMEL, SAFE YELLOW GLOSS, IRON GUARD 1 GALLON</t>
  </si>
  <si>
    <t>3VZJ7</t>
  </si>
  <si>
    <t>Paint; ACRYLIC ENAMEL, SAFE BLUE GLOSS, IRON GUARD  1 GALLON</t>
  </si>
  <si>
    <t>3WAT61</t>
  </si>
  <si>
    <t>Paint; ACRYLIC ENAMEL, SAFE GREEN GLOSS, IRON GUARD 1 GALLON</t>
  </si>
  <si>
    <t>3VZF6</t>
  </si>
  <si>
    <t>Paint; ACRYLIC ENAMEL, BLACK GLOSS, IRON GUARD , 1 GALLON</t>
  </si>
  <si>
    <t>3VZG1</t>
  </si>
  <si>
    <t>Paint; ACRYLIC ENAMEL, SAFE RED GLOSS, IRON GUARD , 1 GALLON</t>
  </si>
  <si>
    <t>3VZJ3</t>
  </si>
  <si>
    <t>BERNZ-O-MATIC DISPOSABLE CYLINDER (PROPANE)</t>
  </si>
  <si>
    <t>5UX34</t>
  </si>
  <si>
    <t>MASKING TAPE 2” 3M, BLUE PAINTERS TAPE</t>
  </si>
  <si>
    <t>20PJ24</t>
  </si>
  <si>
    <t>LAVA BAR SOAP</t>
  </si>
  <si>
    <t>41D708</t>
  </si>
  <si>
    <t>WHITE LATEX CAULK</t>
  </si>
  <si>
    <t>5A468</t>
  </si>
  <si>
    <t>CROSS, 1" BLACK THREADED, SCH 80</t>
  </si>
  <si>
    <t>1MMZ5</t>
  </si>
  <si>
    <t>CARNIVATE,  SEWER AND DRAIN MAINTAINER DL3230T12</t>
  </si>
  <si>
    <t>20J157</t>
  </si>
  <si>
    <t>EEC ENERGIZED ELECTRICAL CLEANER STATE # 113989</t>
  </si>
  <si>
    <t>4YPJ5</t>
  </si>
  <si>
    <t>URINAL SHIELD</t>
  </si>
  <si>
    <t>24X176</t>
  </si>
  <si>
    <t>GREASE, CARTRIDGE 14 oz LITHIUM. CRC</t>
  </si>
  <si>
    <t>1YHN2</t>
  </si>
  <si>
    <t>1 x 14 oz</t>
  </si>
  <si>
    <t>GREASE GUN</t>
  </si>
  <si>
    <t>6Y888</t>
  </si>
  <si>
    <t>8030004H</t>
  </si>
  <si>
    <t>GREASE GUN FLEXIBLE HOSE  12"</t>
  </si>
  <si>
    <t>15F204</t>
  </si>
  <si>
    <t>1 x 12</t>
  </si>
  <si>
    <t>GREASE,MOBIL POLYREX  EM  100716205  10/CASE</t>
  </si>
  <si>
    <t>5XB54</t>
  </si>
  <si>
    <t>Cs of 10</t>
  </si>
  <si>
    <t>LOCKOUT TAG, DO NOT OPERATE</t>
  </si>
  <si>
    <t>2RMX3</t>
  </si>
  <si>
    <t>Pail , 5 gallon</t>
  </si>
  <si>
    <t>39FL98</t>
  </si>
  <si>
    <t>Vendor Unit Cost</t>
  </si>
  <si>
    <t xml:space="preserve">Cost Schedule C.2 FPM </t>
  </si>
  <si>
    <t xml:space="preserve">Cost Schedule C.1 Housing  </t>
  </si>
  <si>
    <t>Category</t>
  </si>
  <si>
    <t>Description.</t>
  </si>
  <si>
    <t>Category/Manufacturer</t>
  </si>
  <si>
    <t>Additives</t>
  </si>
  <si>
    <t>Condenser Cleaner</t>
  </si>
  <si>
    <t>NU-CALGON</t>
  </si>
  <si>
    <t>Coil Cleaner</t>
  </si>
  <si>
    <t>All Other</t>
  </si>
  <si>
    <t>Adhesives and sealants</t>
  </si>
  <si>
    <t>Construction Adhesive</t>
  </si>
  <si>
    <t>TiteBond</t>
  </si>
  <si>
    <t>Latex Sealant</t>
  </si>
  <si>
    <t>DAP</t>
  </si>
  <si>
    <t>Painters Latex</t>
  </si>
  <si>
    <t>GE</t>
  </si>
  <si>
    <t>Rubber Sealant</t>
  </si>
  <si>
    <t>Tape, Floor Marking</t>
  </si>
  <si>
    <t>CH Hanson</t>
  </si>
  <si>
    <t>Batteries and generators and kinetic power transmission</t>
  </si>
  <si>
    <t>Battery</t>
  </si>
  <si>
    <t>Duracell</t>
  </si>
  <si>
    <t xml:space="preserve">Batteries  </t>
  </si>
  <si>
    <t>Containers and storage</t>
  </si>
  <si>
    <t>Disposable Fuel Cylinder</t>
  </si>
  <si>
    <t>Worthington</t>
  </si>
  <si>
    <t xml:space="preserve">Floor/Window Coverin </t>
  </si>
  <si>
    <t>Vinyl Mini Blinds</t>
  </si>
  <si>
    <t>Nien Made (USA), Inc.</t>
  </si>
  <si>
    <t>Std Vertical Blinds</t>
  </si>
  <si>
    <t>Std Vertical Blind Head Rail</t>
  </si>
  <si>
    <t>Vertical Vane</t>
  </si>
  <si>
    <t>Roller Shade</t>
  </si>
  <si>
    <t>Grinding and polishing and smoothing materials</t>
  </si>
  <si>
    <t>Sandpaper</t>
  </si>
  <si>
    <t>Hardware Door &amp; Wall Protection</t>
  </si>
  <si>
    <t>Corner Protector</t>
  </si>
  <si>
    <t>Door Holder</t>
  </si>
  <si>
    <t>Door Stop</t>
  </si>
  <si>
    <t>Wardrobe Hook</t>
  </si>
  <si>
    <t>Hardware Fasteners</t>
  </si>
  <si>
    <t>Anchor</t>
  </si>
  <si>
    <t>Angle Corner Iron</t>
  </si>
  <si>
    <t>Conical Anchor</t>
  </si>
  <si>
    <t>Rope</t>
  </si>
  <si>
    <t>Screw</t>
  </si>
  <si>
    <t>Toggle Bolt</t>
  </si>
  <si>
    <t>Hardware Mailboxes &amp; Accessories</t>
  </si>
  <si>
    <t>Cam Lock</t>
  </si>
  <si>
    <t>Hardware Screen Doors, Frame &amp; Wire</t>
  </si>
  <si>
    <t>Fiberglass Screen</t>
  </si>
  <si>
    <t>Spline Tool</t>
  </si>
  <si>
    <t>Hardware Wardrobe Hardware</t>
  </si>
  <si>
    <t>Knob</t>
  </si>
  <si>
    <t>Hardware Cabinet &amp; Drawer Hardware</t>
  </si>
  <si>
    <t>Bumper Pads</t>
  </si>
  <si>
    <t>Hardware Weatherization &amp; Thresholds</t>
  </si>
  <si>
    <t>Drip Cap and Door Shoe</t>
  </si>
  <si>
    <t>HVAC Exhaust Fans</t>
  </si>
  <si>
    <t>Exhaust Fan</t>
  </si>
  <si>
    <t>HVAC Heaters</t>
  </si>
  <si>
    <t>Electric Heater</t>
  </si>
  <si>
    <t>HVAC Repair Parts</t>
  </si>
  <si>
    <t>HP Belt</t>
  </si>
  <si>
    <t>Run Cap</t>
  </si>
  <si>
    <t>V Belt</t>
  </si>
  <si>
    <t>HVAC Thermostats &amp; Temperature Control</t>
  </si>
  <si>
    <t>Thermostat</t>
  </si>
  <si>
    <t>Irrigation Garden Hoses &amp; Nozzles</t>
  </si>
  <si>
    <t>Lubricants and oils and greases and anti corrosives</t>
  </si>
  <si>
    <t>Grease Lithium</t>
  </si>
  <si>
    <t>CRC</t>
  </si>
  <si>
    <t>Zoom Spout</t>
  </si>
  <si>
    <t>MARKAL</t>
  </si>
  <si>
    <t>Material Handling Carts &amp; Trucks</t>
  </si>
  <si>
    <t>Carts and Trucks</t>
  </si>
  <si>
    <t>Material Handling Wheels &amp; Casters</t>
  </si>
  <si>
    <t>Caster</t>
  </si>
  <si>
    <t>Material Handling</t>
  </si>
  <si>
    <t xml:space="preserve">Paint Supplies   </t>
  </si>
  <si>
    <t>Knife, Glazier</t>
  </si>
  <si>
    <t>Knife, Joint</t>
  </si>
  <si>
    <t>Knife, Putty</t>
  </si>
  <si>
    <t>Norton</t>
  </si>
  <si>
    <t>Spackling</t>
  </si>
  <si>
    <t>Touch Up Glaze</t>
  </si>
  <si>
    <t>Rust-Oleum</t>
  </si>
  <si>
    <t>Paint Supplies -  Caulking</t>
  </si>
  <si>
    <t>Caulk Tool</t>
  </si>
  <si>
    <t>Paint Supplies - Brush &amp; Roller</t>
  </si>
  <si>
    <t>Brush</t>
  </si>
  <si>
    <t>Roller Cover</t>
  </si>
  <si>
    <t>Roller Handle</t>
  </si>
  <si>
    <t>Painters Supplies - Tapes and Adhesives</t>
  </si>
  <si>
    <t>Tape,  Joint</t>
  </si>
  <si>
    <t>Tape, Duct</t>
  </si>
  <si>
    <t>Tape, Masking</t>
  </si>
  <si>
    <t>Tape, Painters</t>
  </si>
  <si>
    <t>Paints and primers and finishes</t>
  </si>
  <si>
    <t>Paint Brush</t>
  </si>
  <si>
    <t>SHUR-LINE</t>
  </si>
  <si>
    <t>WOOSTER</t>
  </si>
  <si>
    <t>Paint Supplies</t>
  </si>
  <si>
    <t>Personal safety and protection</t>
  </si>
  <si>
    <t>Ear Muff</t>
  </si>
  <si>
    <t>Respirator Filter</t>
  </si>
  <si>
    <t>Personal safety and protection -  Shoes</t>
  </si>
  <si>
    <t>Overshoes</t>
  </si>
  <si>
    <t>TINGLEY</t>
  </si>
  <si>
    <t>Personal safety and protection - Coveralls</t>
  </si>
  <si>
    <t>Coveralls</t>
  </si>
  <si>
    <t>DUPONT</t>
  </si>
  <si>
    <t>Personal safety and protection - Ear Plugs</t>
  </si>
  <si>
    <t>Ear Plugs</t>
  </si>
  <si>
    <t>HOWARD LEIGHT BY HONEYWELL</t>
  </si>
  <si>
    <t>Personal safety and protection - Gloves</t>
  </si>
  <si>
    <t>Gloves</t>
  </si>
  <si>
    <t>ANSELL</t>
  </si>
  <si>
    <t>CONDOR</t>
  </si>
  <si>
    <t>Personal safety and protection - Headgear</t>
  </si>
  <si>
    <t>Faceshiled</t>
  </si>
  <si>
    <t>NORTH BY HONEYWELL</t>
  </si>
  <si>
    <t>Headgear</t>
  </si>
  <si>
    <t>JACKSON SAFETY</t>
  </si>
  <si>
    <t>Personal safety and protection - Safety Glasses</t>
  </si>
  <si>
    <t>Safety Glasses</t>
  </si>
  <si>
    <t>Personal Safety and Protection</t>
  </si>
  <si>
    <t>Rope and chain and cable and wire and strap</t>
  </si>
  <si>
    <t>Chain</t>
  </si>
  <si>
    <t>DAYTON</t>
  </si>
  <si>
    <t>Signage Exterior Signs</t>
  </si>
  <si>
    <t>Tape, Barrier</t>
  </si>
  <si>
    <t>Tools Hand Tools</t>
  </si>
  <si>
    <t>Aviation Snips</t>
  </si>
  <si>
    <t>Channel Lock</t>
  </si>
  <si>
    <t>Chisel</t>
  </si>
  <si>
    <t>Driver Set</t>
  </si>
  <si>
    <t>Hex Key Set</t>
  </si>
  <si>
    <t>Measuring Tape</t>
  </si>
  <si>
    <t>Pickup Tool</t>
  </si>
  <si>
    <t>Pry Bar</t>
  </si>
  <si>
    <t xml:space="preserve">Scraper  </t>
  </si>
  <si>
    <t>Scraper Blades</t>
  </si>
  <si>
    <t>Scratch Brush</t>
  </si>
  <si>
    <t>DEWALT</t>
  </si>
  <si>
    <t>Screw Driver</t>
  </si>
  <si>
    <t>Stud Finder</t>
  </si>
  <si>
    <t>T Handle Tap Wrench</t>
  </si>
  <si>
    <t>WESTWARD</t>
  </si>
  <si>
    <t>Utility Blade</t>
  </si>
  <si>
    <t>Vise Grip</t>
  </si>
  <si>
    <t>Wire Cutter</t>
  </si>
  <si>
    <t>Tool Hand Tools</t>
  </si>
  <si>
    <t>Tools Ladders &amp; Ladder Acc.</t>
  </si>
  <si>
    <t>Ladder</t>
  </si>
  <si>
    <t>Tools Outdoor Equipment</t>
  </si>
  <si>
    <t>Snow Pusher</t>
  </si>
  <si>
    <t>Tools Power Tool Accessories</t>
  </si>
  <si>
    <t>Bit Holder</t>
  </si>
  <si>
    <t>Drill Bit Set</t>
  </si>
  <si>
    <t>Screw Pilot Set</t>
  </si>
  <si>
    <t>Drill Bit</t>
  </si>
  <si>
    <t>Tools Power Tools</t>
  </si>
  <si>
    <t xml:space="preserve">Drill  </t>
  </si>
  <si>
    <t>FOB to be: Destination</t>
  </si>
  <si>
    <t>NEXT DAY DELIVERY</t>
  </si>
  <si>
    <t>Quoted by (Name):</t>
  </si>
  <si>
    <t>Date:</t>
  </si>
  <si>
    <t>Quoted by:</t>
  </si>
  <si>
    <t>RFP Hardware Supplies Housing and FPM 2016</t>
  </si>
  <si>
    <t>RFP Hardhware Supplies Housing and FPM 2016</t>
  </si>
  <si>
    <t>Cost Schedule C.3 Non-Inventory Items</t>
  </si>
  <si>
    <t>Id</t>
  </si>
  <si>
    <t>Questions</t>
  </si>
  <si>
    <t>Please provide your responses below as per the instruction in each box. Please  delete and write over the instructions</t>
  </si>
  <si>
    <t>Section A -Capabilities &amp; Differentiators</t>
  </si>
  <si>
    <t xml:space="preserve">Please describe your organization's resources and capabilities, including # of staff, capacity levels, turn time (production to delivery), etc.  </t>
  </si>
  <si>
    <t>Provide information</t>
  </si>
  <si>
    <t>Please describe your product quality standards.  Include details around quality assurance policies, applicable certifications, industry awards, quality guarantees, etc.  Please also provide at least one non-Wayne State sample for each job which you plan on bidding for.</t>
  </si>
  <si>
    <t>Please describe your customer service standards.  Include details around customer service policies, client communication, issue identification and resolution, remediation, etc.</t>
  </si>
  <si>
    <t>What differentiates your organization and offerings from your competitors</t>
  </si>
  <si>
    <t>Please describe any other elements that will demonstrate your ability to serve  Wayne State's MRO Supply needs.  If there any value-add services, reporting capabilities, web-based ordering capabilities, “Green” programs, etc. that would be benficial to Wayne State, please use this section to convey your offering.</t>
  </si>
  <si>
    <t xml:space="preserve">What is your return policy?  What are the fees if any associated with a return. </t>
  </si>
  <si>
    <t>Please provide information regarding the location and number of warehouses, sizes of inventory in each, and steps taken to process an order.</t>
  </si>
  <si>
    <t>Section B - Respondent's Qualifications, References, Experience and Past Performance</t>
  </si>
  <si>
    <t>D1</t>
  </si>
  <si>
    <t>List any former Higher Education clients that have terminated a contracting relationship with respondent in the past 24 months.  Please include the following foe each:  Institution, Contact, Title, Telephone Number, Size of Account, Duration of Relationship, Date of Termination, and Reason(s) for Termination.</t>
  </si>
  <si>
    <t>D2</t>
  </si>
  <si>
    <t>Describe any specific restructuring, mergers and/ or down sizing with respondent's firm that have occurred during the past three years or is anticipated in the next three years, noting potential impacts to the services contemplated by this RFP.</t>
  </si>
  <si>
    <t>Schedule E - Detailed Questionnaire</t>
  </si>
  <si>
    <t>[specify 1 only]</t>
  </si>
  <si>
    <t>Max % Increase Year 2</t>
  </si>
  <si>
    <t>Max % Increase Year 3</t>
  </si>
  <si>
    <t>Max % Increase Year 4</t>
  </si>
  <si>
    <t>Max % Increase Year 5</t>
  </si>
  <si>
    <t>Maximum % Increase for year 2</t>
  </si>
  <si>
    <t>Maximum % Increase for year 3</t>
  </si>
  <si>
    <t>Maximum % Increase for year 4</t>
  </si>
  <si>
    <t>Maximum % Increase for year 5</t>
  </si>
  <si>
    <t>All Prices are to be FOB Destination.</t>
  </si>
  <si>
    <t>Drywall Joining Compound</t>
  </si>
  <si>
    <t xml:space="preserve">All Prices are to be FOB Destination.   </t>
  </si>
  <si>
    <t>The following items are for those items to substitute for the base bid line item which vendor is unable to supply.</t>
  </si>
  <si>
    <t>Mfr Part #</t>
  </si>
  <si>
    <t>Unit Price</t>
  </si>
  <si>
    <t>Extended Price</t>
  </si>
  <si>
    <t xml:space="preserve">Alternate/Substitution  </t>
  </si>
  <si>
    <t>Alt/Substitution  if vendor doesn't carry base brand</t>
  </si>
  <si>
    <t>Discount off of Vendor List Price</t>
  </si>
  <si>
    <t>Units per Pkg</t>
  </si>
  <si>
    <t>5lb</t>
  </si>
  <si>
    <t xml:space="preserve">5lb </t>
  </si>
  <si>
    <t>ANNLQTY</t>
  </si>
  <si>
    <t>ANNL QTY</t>
  </si>
  <si>
    <r>
      <t># Per Pkg if Different from Base</t>
    </r>
    <r>
      <rPr>
        <b/>
        <i/>
        <sz val="10"/>
        <rFont val="Arial"/>
        <family val="2"/>
      </rPr>
      <t xml:space="preserve"> </t>
    </r>
    <r>
      <rPr>
        <i/>
        <sz val="10"/>
        <rFont val="Arial"/>
        <family val="2"/>
      </rPr>
      <t>[Number Only]</t>
    </r>
  </si>
  <si>
    <t xml:space="preserve">1 x 25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</si>
</sst>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0;\-#,##0;#,##0;@"/>
    <numFmt numFmtId="165" formatCode="###&quot; ft&quot;"/>
    <numFmt numFmtId="166" formatCode="###&quot; Oz&quot;"/>
    <numFmt numFmtId="167" formatCode="###&quot; Lb&quot;"/>
    <numFmt numFmtId="168" formatCode="###&quot; Gal&quot;"/>
    <numFmt numFmtId="169" formatCode="##.#&quot; Gal&quot;"/>
    <numFmt numFmtId="170" formatCode="###&quot; Ft&quot;"/>
    <numFmt numFmtId="171" formatCode="###&quot; Pr&quot;"/>
  </numFmts>
  <fonts count="31" x14ac:knownFonts="1">
    <font>
      <sz val="11"/>
      <color theme="1"/>
      <name val="Arial"/>
      <family val="2"/>
    </font>
    <font>
      <sz val="11"/>
      <color theme="1"/>
      <name val="Calibri"/>
      <family val="2"/>
      <scheme val="minor"/>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color theme="1"/>
      <name val="Arial"/>
      <family val="2"/>
    </font>
    <font>
      <b/>
      <sz val="10"/>
      <color theme="1"/>
      <name val="Arial"/>
      <family val="2"/>
    </font>
    <font>
      <b/>
      <sz val="12"/>
      <color theme="1"/>
      <name val="Arial"/>
      <family val="2"/>
    </font>
    <font>
      <b/>
      <sz val="10"/>
      <name val="Arial"/>
      <family val="2"/>
    </font>
    <font>
      <i/>
      <sz val="10"/>
      <color theme="1"/>
      <name val="Arial"/>
      <family val="2"/>
    </font>
    <font>
      <sz val="10"/>
      <name val="Arial"/>
      <family val="2"/>
    </font>
    <font>
      <b/>
      <sz val="11"/>
      <name val="Arial"/>
      <family val="2"/>
    </font>
    <font>
      <i/>
      <sz val="9"/>
      <color theme="1"/>
      <name val="Arial"/>
      <family val="2"/>
    </font>
    <font>
      <sz val="10"/>
      <color rgb="FFFF0000"/>
      <name val="Arial"/>
      <family val="2"/>
    </font>
    <font>
      <b/>
      <i/>
      <sz val="10"/>
      <color theme="1"/>
      <name val="Arial"/>
      <family val="2"/>
    </font>
    <font>
      <i/>
      <sz val="10"/>
      <name val="Arial"/>
      <family val="2"/>
    </font>
    <font>
      <b/>
      <i/>
      <sz val="1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style="medium">
        <color auto="1"/>
      </bottom>
      <diagonal/>
    </border>
    <border>
      <left style="thin">
        <color auto="1"/>
      </left>
      <right style="medium">
        <color auto="1"/>
      </right>
      <top/>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auto="1"/>
      </left>
      <right style="thin">
        <color auto="1"/>
      </right>
      <top/>
      <bottom/>
      <diagonal/>
    </border>
    <border>
      <left/>
      <right/>
      <top/>
      <bottom style="thin">
        <color indexed="64"/>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thin">
        <color auto="1"/>
      </right>
      <top/>
      <bottom style="medium">
        <color auto="1"/>
      </bottom>
      <diagonal/>
    </border>
    <border>
      <left style="medium">
        <color auto="1"/>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auto="1"/>
      </bottom>
      <diagonal/>
    </border>
    <border>
      <left style="thin">
        <color auto="1"/>
      </left>
      <right/>
      <top/>
      <bottom/>
      <diagonal/>
    </border>
    <border>
      <left style="thin">
        <color auto="1"/>
      </left>
      <right/>
      <top/>
      <bottom style="medium">
        <color auto="1"/>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44" fontId="2" fillId="0" borderId="0" applyFont="0" applyFill="0" applyBorder="0" applyAlignment="0" applyProtection="0"/>
    <xf numFmtId="0" fontId="1" fillId="0" borderId="0"/>
  </cellStyleXfs>
  <cellXfs count="211">
    <xf numFmtId="0" fontId="0" fillId="0" borderId="0" xfId="0"/>
    <xf numFmtId="0" fontId="19" fillId="0" borderId="0" xfId="0" applyFont="1"/>
    <xf numFmtId="0" fontId="19" fillId="0" borderId="0" xfId="0" applyFont="1" applyAlignment="1">
      <alignment horizontal="center"/>
    </xf>
    <xf numFmtId="0" fontId="19" fillId="0" borderId="0" xfId="0" applyFont="1" applyAlignment="1">
      <alignment horizontal="center" wrapText="1"/>
    </xf>
    <xf numFmtId="44" fontId="19" fillId="0" borderId="0" xfId="42" applyFont="1"/>
    <xf numFmtId="49" fontId="24" fillId="0" borderId="0" xfId="0" applyNumberFormat="1" applyFont="1" applyFill="1" applyBorder="1" applyAlignment="1">
      <alignment horizontal="left" vertical="center" wrapText="1"/>
    </xf>
    <xf numFmtId="44" fontId="22" fillId="33" borderId="16" xfId="42" applyFont="1" applyFill="1" applyBorder="1" applyAlignment="1">
      <alignment horizontal="center" vertical="center" wrapText="1"/>
    </xf>
    <xf numFmtId="49" fontId="22" fillId="33" borderId="16" xfId="0" applyNumberFormat="1" applyFont="1" applyFill="1" applyBorder="1" applyAlignment="1">
      <alignment horizontal="center" vertical="center" wrapText="1"/>
    </xf>
    <xf numFmtId="44" fontId="19" fillId="0" borderId="13" xfId="42" applyFont="1" applyBorder="1"/>
    <xf numFmtId="0" fontId="19" fillId="0" borderId="0" xfId="0" applyFont="1" applyBorder="1" applyAlignment="1">
      <alignment horizontal="center"/>
    </xf>
    <xf numFmtId="44" fontId="19" fillId="0" borderId="14" xfId="42" applyFont="1" applyBorder="1"/>
    <xf numFmtId="0" fontId="19" fillId="0" borderId="0" xfId="0" applyFont="1" applyBorder="1"/>
    <xf numFmtId="44" fontId="19" fillId="0" borderId="0" xfId="42" applyFont="1" applyBorder="1"/>
    <xf numFmtId="0" fontId="19" fillId="0" borderId="14" xfId="0" applyFont="1" applyBorder="1"/>
    <xf numFmtId="0" fontId="17" fillId="0" borderId="15" xfId="0" applyFont="1" applyBorder="1"/>
    <xf numFmtId="0" fontId="25" fillId="0" borderId="19" xfId="0" applyFont="1" applyFill="1" applyBorder="1"/>
    <xf numFmtId="0" fontId="25" fillId="0" borderId="21" xfId="0" applyFont="1" applyFill="1" applyBorder="1" applyAlignment="1">
      <alignment horizontal="center"/>
    </xf>
    <xf numFmtId="0" fontId="25" fillId="0" borderId="20" xfId="0" applyFont="1" applyFill="1" applyBorder="1" applyAlignment="1">
      <alignment horizontal="center"/>
    </xf>
    <xf numFmtId="164" fontId="24" fillId="0" borderId="22" xfId="0" applyNumberFormat="1" applyFont="1" applyFill="1" applyBorder="1" applyAlignment="1">
      <alignment horizontal="center" vertical="center" wrapText="1"/>
    </xf>
    <xf numFmtId="49" fontId="24" fillId="0" borderId="23" xfId="0" applyNumberFormat="1" applyFont="1" applyFill="1" applyBorder="1" applyAlignment="1">
      <alignment horizontal="center" vertical="center" wrapText="1"/>
    </xf>
    <xf numFmtId="49" fontId="24" fillId="0" borderId="24" xfId="0" applyNumberFormat="1" applyFont="1" applyFill="1" applyBorder="1" applyAlignment="1">
      <alignment horizontal="center" vertical="center" wrapText="1"/>
    </xf>
    <xf numFmtId="0" fontId="24" fillId="0" borderId="23" xfId="0" applyNumberFormat="1" applyFont="1" applyFill="1" applyBorder="1" applyAlignment="1">
      <alignment horizontal="left" vertical="center" wrapText="1"/>
    </xf>
    <xf numFmtId="0" fontId="24" fillId="0" borderId="24" xfId="0" applyNumberFormat="1" applyFont="1" applyFill="1" applyBorder="1" applyAlignment="1">
      <alignment horizontal="left" vertical="center" wrapText="1"/>
    </xf>
    <xf numFmtId="49" fontId="24" fillId="0" borderId="24" xfId="0" applyNumberFormat="1" applyFont="1" applyFill="1" applyBorder="1" applyAlignment="1">
      <alignment horizontal="left" vertical="center" wrapText="1"/>
    </xf>
    <xf numFmtId="0" fontId="24" fillId="0" borderId="25" xfId="0" applyNumberFormat="1" applyFont="1" applyFill="1" applyBorder="1" applyAlignment="1">
      <alignment horizontal="center" vertical="center" wrapText="1"/>
    </xf>
    <xf numFmtId="0" fontId="19" fillId="0" borderId="26" xfId="0" applyFont="1" applyBorder="1"/>
    <xf numFmtId="0" fontId="25" fillId="0" borderId="10" xfId="0" applyFont="1" applyFill="1" applyBorder="1"/>
    <xf numFmtId="0" fontId="25" fillId="0" borderId="11" xfId="0" applyFont="1" applyFill="1" applyBorder="1"/>
    <xf numFmtId="44" fontId="17" fillId="0" borderId="19" xfId="42" applyFont="1" applyBorder="1"/>
    <xf numFmtId="0" fontId="19" fillId="0" borderId="13" xfId="0" applyFont="1" applyBorder="1"/>
    <xf numFmtId="0" fontId="20" fillId="0" borderId="0" xfId="0" applyFont="1" applyBorder="1"/>
    <xf numFmtId="0" fontId="19" fillId="0" borderId="17" xfId="0" applyFont="1" applyBorder="1"/>
    <xf numFmtId="0" fontId="19" fillId="0" borderId="18" xfId="0" applyFont="1" applyBorder="1"/>
    <xf numFmtId="0" fontId="19" fillId="0" borderId="18" xfId="0" applyFont="1" applyBorder="1" applyAlignment="1">
      <alignment horizontal="center"/>
    </xf>
    <xf numFmtId="44" fontId="19" fillId="0" borderId="18" xfId="42" applyFont="1" applyBorder="1"/>
    <xf numFmtId="0" fontId="19" fillId="0" borderId="27" xfId="0" applyFont="1" applyBorder="1"/>
    <xf numFmtId="0" fontId="19" fillId="35" borderId="0" xfId="0" applyFont="1" applyFill="1"/>
    <xf numFmtId="0" fontId="24" fillId="0" borderId="28" xfId="0" applyNumberFormat="1" applyFont="1" applyFill="1" applyBorder="1" applyAlignment="1">
      <alignment horizontal="center" vertical="center" wrapText="1"/>
    </xf>
    <xf numFmtId="49" fontId="24" fillId="0" borderId="23" xfId="0" applyNumberFormat="1" applyFont="1" applyFill="1" applyBorder="1" applyAlignment="1">
      <alignment horizontal="left" vertical="center" wrapText="1"/>
    </xf>
    <xf numFmtId="0" fontId="0" fillId="0" borderId="0" xfId="0" applyAlignment="1">
      <alignment horizontal="center"/>
    </xf>
    <xf numFmtId="0" fontId="19" fillId="0" borderId="0" xfId="0" applyFont="1" applyAlignment="1">
      <alignment wrapText="1"/>
    </xf>
    <xf numFmtId="0" fontId="17" fillId="0" borderId="15" xfId="0" applyFont="1" applyBorder="1" applyAlignment="1">
      <alignment horizontal="center"/>
    </xf>
    <xf numFmtId="0" fontId="17" fillId="0" borderId="15" xfId="0" applyFont="1" applyBorder="1" applyAlignment="1">
      <alignment wrapText="1"/>
    </xf>
    <xf numFmtId="44" fontId="22" fillId="33" borderId="19" xfId="42" applyFont="1" applyFill="1" applyBorder="1" applyAlignment="1">
      <alignment horizontal="center" vertical="center" wrapText="1"/>
    </xf>
    <xf numFmtId="44" fontId="17" fillId="0" borderId="29" xfId="42" applyFont="1" applyBorder="1"/>
    <xf numFmtId="44" fontId="17" fillId="0" borderId="30" xfId="42" applyFont="1" applyBorder="1"/>
    <xf numFmtId="44" fontId="19" fillId="0" borderId="12" xfId="42" applyFont="1" applyBorder="1"/>
    <xf numFmtId="44" fontId="19" fillId="0" borderId="27" xfId="42" applyFont="1" applyBorder="1"/>
    <xf numFmtId="44" fontId="19" fillId="0" borderId="31" xfId="42" applyFont="1" applyBorder="1"/>
    <xf numFmtId="0" fontId="21" fillId="35" borderId="10" xfId="0" applyFont="1" applyFill="1" applyBorder="1" applyAlignment="1">
      <alignment horizontal="left"/>
    </xf>
    <xf numFmtId="0" fontId="19" fillId="35" borderId="11" xfId="0" applyFont="1" applyFill="1" applyBorder="1"/>
    <xf numFmtId="0" fontId="19" fillId="35" borderId="11" xfId="0" applyFont="1" applyFill="1" applyBorder="1" applyAlignment="1">
      <alignment wrapText="1"/>
    </xf>
    <xf numFmtId="0" fontId="19" fillId="0" borderId="11" xfId="0" applyFont="1" applyBorder="1" applyAlignment="1">
      <alignment horizontal="center"/>
    </xf>
    <xf numFmtId="0" fontId="19" fillId="0" borderId="11" xfId="0" applyFont="1" applyBorder="1"/>
    <xf numFmtId="44" fontId="19" fillId="0" borderId="11" xfId="42" applyFont="1" applyBorder="1"/>
    <xf numFmtId="0" fontId="19" fillId="0" borderId="13" xfId="0" applyFont="1" applyBorder="1" applyAlignment="1">
      <alignment horizontal="left"/>
    </xf>
    <xf numFmtId="0" fontId="19" fillId="0" borderId="0" xfId="0" applyFont="1" applyBorder="1" applyAlignment="1">
      <alignment wrapText="1"/>
    </xf>
    <xf numFmtId="0" fontId="19" fillId="0" borderId="13" xfId="0" applyFont="1" applyBorder="1" applyAlignment="1">
      <alignment horizontal="center"/>
    </xf>
    <xf numFmtId="0" fontId="17" fillId="0" borderId="32" xfId="0" applyFont="1" applyBorder="1" applyAlignment="1">
      <alignment horizontal="center"/>
    </xf>
    <xf numFmtId="0" fontId="19" fillId="0" borderId="17" xfId="0" applyFont="1" applyBorder="1" applyAlignment="1">
      <alignment horizontal="center"/>
    </xf>
    <xf numFmtId="0" fontId="19" fillId="0" borderId="12" xfId="0" applyFont="1" applyBorder="1"/>
    <xf numFmtId="0" fontId="21" fillId="0" borderId="0" xfId="0" applyFont="1" applyBorder="1"/>
    <xf numFmtId="0" fontId="23" fillId="0" borderId="0" xfId="0" applyFont="1" applyBorder="1"/>
    <xf numFmtId="0" fontId="19" fillId="35" borderId="0" xfId="0" applyFont="1" applyFill="1" applyBorder="1"/>
    <xf numFmtId="0" fontId="19" fillId="35" borderId="0" xfId="0" applyFont="1" applyFill="1" applyBorder="1" applyAlignment="1">
      <alignment wrapText="1"/>
    </xf>
    <xf numFmtId="0" fontId="2" fillId="0" borderId="11" xfId="0" applyFont="1" applyBorder="1" applyAlignment="1">
      <alignment horizontal="center" wrapText="1"/>
    </xf>
    <xf numFmtId="0" fontId="2" fillId="0" borderId="0" xfId="0" applyFont="1" applyBorder="1" applyAlignment="1">
      <alignment wrapText="1"/>
    </xf>
    <xf numFmtId="0" fontId="2" fillId="0" borderId="0" xfId="0" applyFont="1" applyBorder="1"/>
    <xf numFmtId="0" fontId="2" fillId="0" borderId="0" xfId="0" applyFont="1" applyBorder="1" applyAlignment="1">
      <alignment horizontal="center" wrapText="1"/>
    </xf>
    <xf numFmtId="0" fontId="19" fillId="0" borderId="33" xfId="0" applyFont="1" applyFill="1" applyBorder="1" applyAlignment="1">
      <alignment wrapText="1"/>
    </xf>
    <xf numFmtId="0" fontId="2" fillId="0" borderId="33" xfId="0" applyFont="1" applyFill="1" applyBorder="1" applyAlignment="1">
      <alignment horizontal="center" wrapText="1"/>
    </xf>
    <xf numFmtId="0" fontId="19" fillId="34" borderId="33" xfId="0" applyFont="1" applyFill="1" applyBorder="1" applyAlignment="1">
      <alignment wrapText="1"/>
    </xf>
    <xf numFmtId="0" fontId="2" fillId="0" borderId="33" xfId="0" applyFont="1" applyBorder="1" applyAlignment="1">
      <alignment horizontal="center" wrapText="1"/>
    </xf>
    <xf numFmtId="0" fontId="19" fillId="0" borderId="33" xfId="0" applyFont="1" applyFill="1" applyBorder="1" applyAlignment="1">
      <alignment horizontal="left" wrapText="1"/>
    </xf>
    <xf numFmtId="0" fontId="2"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alignment horizontal="left" wrapText="1"/>
    </xf>
    <xf numFmtId="0" fontId="2" fillId="0" borderId="11" xfId="0" applyFont="1" applyBorder="1" applyAlignment="1">
      <alignment horizontal="center"/>
    </xf>
    <xf numFmtId="0" fontId="2" fillId="0" borderId="11" xfId="0" applyFont="1" applyBorder="1"/>
    <xf numFmtId="0" fontId="2" fillId="0" borderId="18" xfId="0" applyFont="1" applyBorder="1" applyAlignment="1">
      <alignment horizontal="left" wrapText="1"/>
    </xf>
    <xf numFmtId="0" fontId="2" fillId="0" borderId="18" xfId="0" applyFont="1" applyBorder="1" applyAlignment="1">
      <alignment horizontal="center" wrapText="1"/>
    </xf>
    <xf numFmtId="0" fontId="2" fillId="0" borderId="0" xfId="0" applyFont="1" applyAlignment="1">
      <alignment horizontal="center" wrapText="1"/>
    </xf>
    <xf numFmtId="0" fontId="2" fillId="0" borderId="13" xfId="0" applyFont="1" applyBorder="1" applyAlignment="1">
      <alignment wrapText="1"/>
    </xf>
    <xf numFmtId="0" fontId="19" fillId="0" borderId="35" xfId="0" applyFont="1" applyFill="1" applyBorder="1" applyAlignment="1">
      <alignment wrapText="1"/>
    </xf>
    <xf numFmtId="0" fontId="19" fillId="34" borderId="35" xfId="0" applyFont="1" applyFill="1" applyBorder="1" applyAlignment="1">
      <alignment wrapText="1"/>
    </xf>
    <xf numFmtId="0" fontId="0" fillId="0" borderId="0" xfId="0" applyBorder="1" applyAlignment="1">
      <alignment horizontal="center"/>
    </xf>
    <xf numFmtId="0" fontId="19" fillId="0" borderId="35" xfId="0" applyFont="1" applyFill="1" applyBorder="1" applyAlignment="1">
      <alignment horizontal="left" wrapText="1"/>
    </xf>
    <xf numFmtId="0" fontId="19" fillId="34" borderId="35" xfId="0" applyFont="1" applyFill="1" applyBorder="1" applyAlignment="1">
      <alignment horizontal="left" wrapText="1"/>
    </xf>
    <xf numFmtId="0" fontId="2" fillId="0" borderId="13" xfId="0" applyFont="1" applyBorder="1" applyAlignment="1">
      <alignment horizontal="center"/>
    </xf>
    <xf numFmtId="0" fontId="2" fillId="0" borderId="10" xfId="0" applyFont="1" applyBorder="1" applyAlignment="1">
      <alignment horizontal="center"/>
    </xf>
    <xf numFmtId="0" fontId="2" fillId="0" borderId="17" xfId="0" applyFont="1" applyBorder="1" applyAlignment="1">
      <alignment horizontal="center"/>
    </xf>
    <xf numFmtId="0" fontId="17" fillId="35" borderId="10" xfId="0" applyFont="1" applyFill="1" applyBorder="1" applyAlignment="1"/>
    <xf numFmtId="0" fontId="2" fillId="35" borderId="11" xfId="0" applyFont="1" applyFill="1" applyBorder="1"/>
    <xf numFmtId="0" fontId="21" fillId="35" borderId="0" xfId="0" applyFont="1" applyFill="1" applyBorder="1"/>
    <xf numFmtId="0" fontId="20" fillId="35" borderId="13" xfId="0" applyFont="1" applyFill="1" applyBorder="1"/>
    <xf numFmtId="0" fontId="20" fillId="35" borderId="13" xfId="0" applyFont="1" applyFill="1" applyBorder="1" applyAlignment="1">
      <alignment horizontal="left"/>
    </xf>
    <xf numFmtId="0" fontId="20" fillId="0" borderId="0" xfId="0" applyFont="1" applyFill="1" applyBorder="1" applyAlignment="1">
      <alignment wrapText="1"/>
    </xf>
    <xf numFmtId="0" fontId="20" fillId="0" borderId="14" xfId="0" applyFont="1" applyFill="1" applyBorder="1" applyAlignment="1">
      <alignment wrapText="1"/>
    </xf>
    <xf numFmtId="0" fontId="19" fillId="0" borderId="33" xfId="0" applyFont="1" applyBorder="1" applyAlignment="1">
      <alignment horizontal="justify" vertical="center" wrapText="1"/>
    </xf>
    <xf numFmtId="0" fontId="19" fillId="0" borderId="33" xfId="0" applyFont="1" applyBorder="1" applyAlignment="1">
      <alignment vertical="center" wrapText="1"/>
    </xf>
    <xf numFmtId="0" fontId="19" fillId="0" borderId="41" xfId="0" applyFont="1" applyBorder="1" applyAlignment="1">
      <alignment vertical="center" wrapText="1"/>
    </xf>
    <xf numFmtId="0" fontId="20" fillId="0" borderId="37"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19"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0" fillId="0" borderId="11" xfId="0" applyFont="1" applyFill="1" applyBorder="1"/>
    <xf numFmtId="0" fontId="0" fillId="0" borderId="12" xfId="0" applyFont="1" applyFill="1" applyBorder="1"/>
    <xf numFmtId="0" fontId="0" fillId="0" borderId="0" xfId="0" applyFont="1" applyFill="1"/>
    <xf numFmtId="0" fontId="19" fillId="0" borderId="0" xfId="0" applyFont="1" applyFill="1" applyBorder="1"/>
    <xf numFmtId="0" fontId="19" fillId="0" borderId="14" xfId="0" applyFont="1" applyFill="1" applyBorder="1"/>
    <xf numFmtId="0" fontId="19" fillId="0" borderId="0" xfId="0" applyFont="1" applyFill="1"/>
    <xf numFmtId="0" fontId="17" fillId="35" borderId="10" xfId="0" applyFont="1" applyFill="1" applyBorder="1"/>
    <xf numFmtId="0" fontId="0" fillId="35" borderId="11" xfId="0" applyFont="1" applyFill="1" applyBorder="1"/>
    <xf numFmtId="0" fontId="20" fillId="36" borderId="35" xfId="0" applyFont="1" applyFill="1" applyBorder="1" applyAlignment="1">
      <alignment horizontal="center" vertical="center" wrapText="1"/>
    </xf>
    <xf numFmtId="0" fontId="20" fillId="36" borderId="33" xfId="0" applyFont="1" applyFill="1" applyBorder="1" applyAlignment="1">
      <alignment horizontal="center" vertical="center" wrapText="1"/>
    </xf>
    <xf numFmtId="0" fontId="19" fillId="0" borderId="10" xfId="0" applyFont="1" applyBorder="1"/>
    <xf numFmtId="0" fontId="0" fillId="0" borderId="13" xfId="0" applyFont="1" applyBorder="1" applyAlignment="1">
      <alignment wrapText="1"/>
    </xf>
    <xf numFmtId="1" fontId="19" fillId="35" borderId="11" xfId="0" applyNumberFormat="1" applyFont="1" applyFill="1" applyBorder="1"/>
    <xf numFmtId="1" fontId="19" fillId="35" borderId="0" xfId="0" applyNumberFormat="1" applyFont="1" applyFill="1" applyBorder="1"/>
    <xf numFmtId="1" fontId="19" fillId="0" borderId="0" xfId="0" applyNumberFormat="1" applyFont="1" applyBorder="1"/>
    <xf numFmtId="1" fontId="22" fillId="33" borderId="16" xfId="0" applyNumberFormat="1" applyFont="1" applyFill="1" applyBorder="1" applyAlignment="1">
      <alignment horizontal="center" vertical="center" wrapText="1"/>
    </xf>
    <xf numFmtId="1" fontId="17" fillId="0" borderId="15" xfId="0" applyNumberFormat="1" applyFont="1" applyBorder="1"/>
    <xf numFmtId="1" fontId="20" fillId="0" borderId="0" xfId="0" applyNumberFormat="1" applyFont="1" applyBorder="1"/>
    <xf numFmtId="1" fontId="19" fillId="0" borderId="18" xfId="0" applyNumberFormat="1" applyFont="1" applyBorder="1"/>
    <xf numFmtId="1" fontId="0" fillId="0" borderId="0" xfId="0" applyNumberFormat="1"/>
    <xf numFmtId="0" fontId="19" fillId="0" borderId="0" xfId="0" applyNumberFormat="1" applyFont="1" applyBorder="1"/>
    <xf numFmtId="0" fontId="26" fillId="0" borderId="33" xfId="0" applyFont="1" applyBorder="1" applyAlignment="1">
      <alignment horizontal="center" wrapText="1"/>
    </xf>
    <xf numFmtId="0" fontId="19" fillId="0" borderId="0" xfId="0" applyFont="1" applyBorder="1" applyAlignment="1">
      <alignment horizontal="right" wrapText="1"/>
    </xf>
    <xf numFmtId="0" fontId="19" fillId="0" borderId="26" xfId="0" applyFont="1" applyBorder="1" applyAlignment="1">
      <alignment horizontal="center"/>
    </xf>
    <xf numFmtId="0" fontId="0" fillId="0" borderId="0" xfId="0" applyBorder="1"/>
    <xf numFmtId="0" fontId="0" fillId="0" borderId="14" xfId="0" applyBorder="1"/>
    <xf numFmtId="0" fontId="21" fillId="35" borderId="10" xfId="0" applyFont="1" applyFill="1" applyBorder="1"/>
    <xf numFmtId="0" fontId="24" fillId="0" borderId="33" xfId="0" applyFont="1" applyFill="1" applyBorder="1" applyAlignment="1">
      <alignment wrapText="1"/>
    </xf>
    <xf numFmtId="0" fontId="0" fillId="0" borderId="0" xfId="0" applyFill="1"/>
    <xf numFmtId="0" fontId="19" fillId="0" borderId="13" xfId="0" applyFont="1" applyFill="1" applyBorder="1" applyAlignment="1">
      <alignment horizontal="left" wrapText="1"/>
    </xf>
    <xf numFmtId="0" fontId="19" fillId="0" borderId="0" xfId="0" applyFont="1" applyFill="1" applyBorder="1" applyAlignment="1">
      <alignment wrapText="1"/>
    </xf>
    <xf numFmtId="0" fontId="2" fillId="0" borderId="0" xfId="0" applyFont="1" applyFill="1" applyBorder="1" applyAlignment="1">
      <alignment horizontal="center" wrapText="1"/>
    </xf>
    <xf numFmtId="0" fontId="20" fillId="35" borderId="13" xfId="0" applyFont="1" applyFill="1" applyBorder="1" applyAlignment="1">
      <alignment horizontal="center" wrapText="1"/>
    </xf>
    <xf numFmtId="0" fontId="20" fillId="35" borderId="0" xfId="0" applyFont="1" applyFill="1" applyBorder="1" applyAlignment="1">
      <alignment horizontal="center" wrapText="1"/>
    </xf>
    <xf numFmtId="0" fontId="17" fillId="0" borderId="13" xfId="0" applyFont="1" applyBorder="1" applyAlignment="1">
      <alignment horizontal="center"/>
    </xf>
    <xf numFmtId="1" fontId="17" fillId="0" borderId="0" xfId="0" applyNumberFormat="1" applyFont="1" applyBorder="1"/>
    <xf numFmtId="0" fontId="17" fillId="0" borderId="0" xfId="0" applyFont="1" applyBorder="1" applyAlignment="1">
      <alignment wrapText="1"/>
    </xf>
    <xf numFmtId="0" fontId="17" fillId="0" borderId="0" xfId="0" applyFont="1" applyBorder="1" applyAlignment="1">
      <alignment horizontal="center"/>
    </xf>
    <xf numFmtId="0" fontId="17" fillId="0" borderId="0" xfId="0" applyFont="1" applyBorder="1"/>
    <xf numFmtId="44" fontId="17" fillId="0" borderId="0" xfId="42" applyFont="1" applyBorder="1"/>
    <xf numFmtId="44" fontId="17" fillId="0" borderId="14" xfId="42" applyFont="1" applyBorder="1"/>
    <xf numFmtId="0" fontId="27" fillId="0" borderId="0" xfId="0" applyFont="1" applyBorder="1"/>
    <xf numFmtId="0" fontId="27" fillId="0" borderId="0" xfId="0" applyFont="1"/>
    <xf numFmtId="0" fontId="19" fillId="0" borderId="13" xfId="0" applyFont="1" applyFill="1" applyBorder="1"/>
    <xf numFmtId="0" fontId="17" fillId="0" borderId="15" xfId="0" applyFont="1" applyFill="1" applyBorder="1"/>
    <xf numFmtId="44" fontId="19" fillId="0" borderId="0" xfId="42" applyFont="1" applyFill="1" applyBorder="1"/>
    <xf numFmtId="44" fontId="19" fillId="0" borderId="14" xfId="42" applyFont="1" applyFill="1" applyBorder="1"/>
    <xf numFmtId="0" fontId="17" fillId="0" borderId="29" xfId="0" applyFont="1" applyFill="1" applyBorder="1"/>
    <xf numFmtId="0" fontId="17" fillId="0" borderId="42" xfId="0" applyFont="1" applyFill="1" applyBorder="1"/>
    <xf numFmtId="44" fontId="17" fillId="0" borderId="42" xfId="42" applyFont="1" applyFill="1" applyBorder="1"/>
    <xf numFmtId="44" fontId="17" fillId="0" borderId="30" xfId="42" applyFont="1" applyFill="1" applyBorder="1"/>
    <xf numFmtId="0" fontId="17" fillId="0" borderId="13" xfId="0" applyFont="1" applyBorder="1"/>
    <xf numFmtId="0" fontId="17" fillId="0" borderId="29" xfId="0" applyFont="1" applyBorder="1"/>
    <xf numFmtId="0" fontId="17" fillId="0" borderId="42" xfId="0" applyFont="1" applyBorder="1"/>
    <xf numFmtId="44" fontId="17" fillId="0" borderId="42" xfId="42" applyFont="1" applyBorder="1"/>
    <xf numFmtId="0" fontId="2" fillId="0" borderId="12" xfId="0" applyFont="1" applyBorder="1" applyAlignment="1">
      <alignment horizontal="center" wrapText="1"/>
    </xf>
    <xf numFmtId="0" fontId="2" fillId="0" borderId="14" xfId="0" applyFont="1" applyBorder="1" applyAlignment="1">
      <alignment horizontal="center" wrapText="1"/>
    </xf>
    <xf numFmtId="0" fontId="2" fillId="0" borderId="34" xfId="0" applyFont="1" applyFill="1" applyBorder="1" applyAlignment="1">
      <alignment horizontal="center" wrapText="1"/>
    </xf>
    <xf numFmtId="0" fontId="26" fillId="0" borderId="34" xfId="0" applyFont="1" applyBorder="1" applyAlignment="1">
      <alignment horizontal="center" wrapText="1"/>
    </xf>
    <xf numFmtId="0" fontId="2" fillId="0" borderId="34" xfId="0" applyFont="1" applyBorder="1" applyAlignment="1">
      <alignment horizontal="center" wrapText="1"/>
    </xf>
    <xf numFmtId="0" fontId="0" fillId="0" borderId="14" xfId="0" applyBorder="1" applyAlignment="1">
      <alignment horizontal="center"/>
    </xf>
    <xf numFmtId="0" fontId="2" fillId="0" borderId="14" xfId="0" applyFont="1" applyFill="1" applyBorder="1" applyAlignment="1">
      <alignment horizontal="center" wrapText="1"/>
    </xf>
    <xf numFmtId="0" fontId="19" fillId="0" borderId="13" xfId="0" applyFont="1" applyBorder="1" applyAlignment="1">
      <alignment horizontal="right" wrapText="1"/>
    </xf>
    <xf numFmtId="0" fontId="2" fillId="0" borderId="14" xfId="0" applyFont="1" applyBorder="1" applyAlignment="1">
      <alignment horizontal="center"/>
    </xf>
    <xf numFmtId="0" fontId="2" fillId="0" borderId="12" xfId="0" applyFont="1" applyBorder="1" applyAlignment="1">
      <alignment horizontal="center"/>
    </xf>
    <xf numFmtId="0" fontId="2" fillId="0" borderId="27" xfId="0" applyFont="1" applyBorder="1" applyAlignment="1">
      <alignment horizontal="center" wrapText="1"/>
    </xf>
    <xf numFmtId="1" fontId="19" fillId="0" borderId="11" xfId="0" applyNumberFormat="1" applyFont="1" applyBorder="1" applyAlignment="1">
      <alignment horizontal="center"/>
    </xf>
    <xf numFmtId="1" fontId="19" fillId="0" borderId="0" xfId="0" applyNumberFormat="1" applyFont="1" applyBorder="1" applyAlignment="1">
      <alignment horizontal="center"/>
    </xf>
    <xf numFmtId="1" fontId="25" fillId="0" borderId="21" xfId="0" applyNumberFormat="1" applyFont="1" applyFill="1" applyBorder="1" applyAlignment="1">
      <alignment horizontal="center"/>
    </xf>
    <xf numFmtId="1" fontId="19" fillId="0" borderId="18" xfId="0" applyNumberFormat="1" applyFont="1" applyBorder="1" applyAlignment="1">
      <alignment horizontal="center"/>
    </xf>
    <xf numFmtId="1" fontId="19" fillId="0" borderId="0" xfId="0" applyNumberFormat="1" applyFont="1" applyAlignment="1">
      <alignment horizontal="center"/>
    </xf>
    <xf numFmtId="1" fontId="22" fillId="37" borderId="16" xfId="42" applyNumberFormat="1" applyFont="1" applyFill="1" applyBorder="1" applyAlignment="1">
      <alignment horizontal="center" vertical="center" wrapText="1"/>
    </xf>
    <xf numFmtId="1" fontId="24" fillId="37" borderId="43" xfId="0" applyNumberFormat="1" applyFont="1" applyFill="1" applyBorder="1" applyAlignment="1">
      <alignment horizontal="center" vertical="center" wrapText="1"/>
    </xf>
    <xf numFmtId="44" fontId="22" fillId="37" borderId="16" xfId="42" applyFont="1" applyFill="1" applyBorder="1" applyAlignment="1">
      <alignment horizontal="center" vertical="center" wrapText="1"/>
    </xf>
    <xf numFmtId="0" fontId="19" fillId="37" borderId="0" xfId="0" applyFont="1" applyFill="1" applyBorder="1"/>
    <xf numFmtId="44" fontId="19" fillId="0" borderId="10" xfId="42" applyFont="1" applyBorder="1"/>
    <xf numFmtId="44" fontId="22" fillId="33" borderId="10" xfId="42" applyFont="1" applyFill="1" applyBorder="1" applyAlignment="1">
      <alignment horizontal="center" vertical="center" wrapText="1"/>
    </xf>
    <xf numFmtId="44" fontId="19" fillId="0" borderId="44" xfId="42" applyFont="1" applyBorder="1"/>
    <xf numFmtId="44" fontId="17" fillId="0" borderId="18" xfId="42" applyFont="1" applyBorder="1"/>
    <xf numFmtId="0" fontId="19" fillId="37" borderId="0" xfId="0" applyFont="1" applyFill="1" applyBorder="1" applyAlignment="1">
      <alignment horizontal="center"/>
    </xf>
    <xf numFmtId="165" fontId="24" fillId="34" borderId="43" xfId="0" applyNumberFormat="1" applyFont="1" applyFill="1" applyBorder="1" applyAlignment="1">
      <alignment horizontal="center" vertical="center" wrapText="1"/>
    </xf>
    <xf numFmtId="165" fontId="19" fillId="34" borderId="0" xfId="0" applyNumberFormat="1" applyFont="1" applyFill="1" applyBorder="1" applyAlignment="1">
      <alignment horizontal="center"/>
    </xf>
    <xf numFmtId="166" fontId="19" fillId="34" borderId="0" xfId="0" applyNumberFormat="1" applyFont="1" applyFill="1" applyBorder="1" applyAlignment="1">
      <alignment horizontal="center"/>
    </xf>
    <xf numFmtId="167" fontId="19" fillId="34" borderId="0" xfId="0" applyNumberFormat="1" applyFont="1" applyFill="1" applyBorder="1" applyAlignment="1">
      <alignment horizontal="center"/>
    </xf>
    <xf numFmtId="169" fontId="19" fillId="34" borderId="0" xfId="0" applyNumberFormat="1" applyFont="1" applyFill="1" applyBorder="1" applyAlignment="1">
      <alignment horizontal="center"/>
    </xf>
    <xf numFmtId="167" fontId="24" fillId="34" borderId="43" xfId="0" applyNumberFormat="1" applyFont="1" applyFill="1" applyBorder="1" applyAlignment="1">
      <alignment horizontal="center" vertical="center" wrapText="1"/>
    </xf>
    <xf numFmtId="170" fontId="24" fillId="34" borderId="43" xfId="0" applyNumberFormat="1" applyFont="1" applyFill="1" applyBorder="1" applyAlignment="1">
      <alignment horizontal="center" vertical="center" wrapText="1"/>
    </xf>
    <xf numFmtId="171" fontId="24" fillId="34" borderId="43" xfId="0" applyNumberFormat="1" applyFont="1" applyFill="1" applyBorder="1" applyAlignment="1">
      <alignment horizontal="center" vertical="center" wrapText="1"/>
    </xf>
    <xf numFmtId="168" fontId="24" fillId="34" borderId="43" xfId="0" applyNumberFormat="1" applyFont="1" applyFill="1" applyBorder="1" applyAlignment="1">
      <alignment horizontal="center" vertical="center" wrapText="1"/>
    </xf>
    <xf numFmtId="0" fontId="0" fillId="37" borderId="0" xfId="0" applyFill="1" applyAlignment="1">
      <alignment horizontal="center"/>
    </xf>
    <xf numFmtId="0" fontId="28" fillId="0" borderId="13" xfId="0" applyFont="1" applyBorder="1" applyAlignment="1">
      <alignment horizontal="center" wrapText="1"/>
    </xf>
    <xf numFmtId="0" fontId="28" fillId="0" borderId="0" xfId="0" applyFont="1" applyBorder="1" applyAlignment="1">
      <alignment horizontal="center" wrapText="1"/>
    </xf>
    <xf numFmtId="0" fontId="28" fillId="0" borderId="14" xfId="0" applyFont="1" applyBorder="1" applyAlignment="1">
      <alignment horizontal="center" wrapText="1"/>
    </xf>
    <xf numFmtId="0" fontId="20" fillId="35" borderId="13" xfId="0" applyFont="1" applyFill="1" applyBorder="1" applyAlignment="1">
      <alignment horizontal="center" wrapText="1"/>
    </xf>
    <xf numFmtId="0" fontId="20" fillId="35" borderId="0" xfId="0" applyFont="1" applyFill="1" applyBorder="1" applyAlignment="1">
      <alignment horizontal="center" wrapText="1"/>
    </xf>
    <xf numFmtId="0" fontId="20" fillId="35" borderId="14" xfId="0" applyFont="1" applyFill="1" applyBorder="1" applyAlignment="1">
      <alignment horizontal="center" wrapText="1"/>
    </xf>
    <xf numFmtId="0" fontId="23" fillId="0" borderId="37" xfId="0" applyFont="1" applyBorder="1" applyAlignment="1">
      <alignment horizontal="center" vertical="center" wrapText="1"/>
    </xf>
    <xf numFmtId="0" fontId="23" fillId="0" borderId="38" xfId="0" applyFont="1" applyBorder="1" applyAlignment="1">
      <alignment horizontal="center" vertical="center" wrapText="1"/>
    </xf>
    <xf numFmtId="0" fontId="20" fillId="36" borderId="37" xfId="0" applyFont="1" applyFill="1" applyBorder="1" applyAlignment="1">
      <alignment horizontal="center" vertical="center" wrapText="1"/>
    </xf>
    <xf numFmtId="0" fontId="20" fillId="36" borderId="3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5" fillId="36" borderId="33" xfId="0" applyFont="1" applyFill="1" applyBorder="1" applyAlignment="1">
      <alignment horizontal="center" vertical="top" wrapText="1"/>
    </xf>
    <xf numFmtId="0" fontId="25" fillId="36" borderId="35" xfId="0" applyFont="1" applyFill="1" applyBorder="1" applyAlignment="1">
      <alignment horizontal="center" vertical="top" wrapText="1"/>
    </xf>
    <xf numFmtId="0" fontId="25" fillId="36" borderId="33" xfId="0" applyFont="1" applyFill="1" applyBorder="1" applyAlignment="1">
      <alignment vertical="top"/>
    </xf>
    <xf numFmtId="0" fontId="25" fillId="36" borderId="34" xfId="0" applyFont="1" applyFill="1" applyBorder="1" applyAlignment="1">
      <alignment horizontal="center"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387"/>
  <sheetViews>
    <sheetView zoomScale="70" zoomScaleNormal="70" workbookViewId="0">
      <pane ySplit="6" topLeftCell="A358" activePane="bottomLeft" state="frozen"/>
      <selection activeCell="B1" sqref="B1"/>
      <selection pane="bottomLeft" activeCell="I100" sqref="I100"/>
    </sheetView>
  </sheetViews>
  <sheetFormatPr defaultColWidth="8.75" defaultRowHeight="12.75" x14ac:dyDescent="0.2"/>
  <cols>
    <col min="1" max="1" width="6.125" style="1" customWidth="1"/>
    <col min="2" max="2" width="24.75" style="1" bestFit="1" customWidth="1"/>
    <col min="3" max="3" width="25" style="1" customWidth="1"/>
    <col min="4" max="4" width="13.75" style="1" customWidth="1"/>
    <col min="5" max="5" width="7.75" style="1" customWidth="1"/>
    <col min="6" max="6" width="33" style="1" bestFit="1" customWidth="1"/>
    <col min="7" max="7" width="9.625" style="2" customWidth="1"/>
    <col min="8" max="8" width="9.625" style="175" customWidth="1"/>
    <col min="9" max="9" width="9.375" style="2" customWidth="1"/>
    <col min="10" max="10" width="8.75" style="4"/>
    <col min="11" max="11" width="12" style="4" customWidth="1"/>
    <col min="12" max="12" width="14.375" style="29" customWidth="1"/>
    <col min="13" max="13" width="8.75" style="1"/>
    <col min="14" max="14" width="13.875" style="1" customWidth="1"/>
    <col min="15" max="15" width="16.75" style="1" customWidth="1"/>
    <col min="16" max="16" width="8.75" style="4"/>
    <col min="17" max="17" width="15" style="4" customWidth="1"/>
    <col min="18" max="16384" width="8.75" style="1"/>
  </cols>
  <sheetData>
    <row r="1" spans="1:21" ht="15.75" x14ac:dyDescent="0.25">
      <c r="A1" s="131" t="s">
        <v>1120</v>
      </c>
      <c r="B1" s="50"/>
      <c r="C1" s="50"/>
      <c r="D1" s="53"/>
      <c r="E1" s="53"/>
      <c r="F1" s="53"/>
      <c r="G1" s="52"/>
      <c r="H1" s="171"/>
      <c r="I1" s="52"/>
      <c r="J1" s="54"/>
      <c r="K1" s="54"/>
      <c r="L1" s="115"/>
      <c r="M1" s="53"/>
      <c r="N1" s="53"/>
      <c r="O1" s="53"/>
      <c r="P1" s="54"/>
      <c r="Q1" s="46"/>
    </row>
    <row r="2" spans="1:21" ht="15.75" x14ac:dyDescent="0.25">
      <c r="A2" s="94" t="s">
        <v>1289</v>
      </c>
      <c r="B2" s="93"/>
      <c r="C2" s="63"/>
      <c r="D2" s="11"/>
      <c r="E2" s="11"/>
      <c r="F2" s="11"/>
      <c r="G2" s="9"/>
      <c r="H2" s="172"/>
      <c r="I2" s="9"/>
      <c r="J2" s="12"/>
      <c r="K2" s="12"/>
      <c r="M2" s="11"/>
      <c r="N2" s="11"/>
      <c r="O2" s="11"/>
      <c r="P2" s="12"/>
      <c r="Q2" s="10"/>
    </row>
    <row r="3" spans="1:21" ht="30" customHeight="1" x14ac:dyDescent="0.25">
      <c r="A3" s="29"/>
      <c r="B3" s="61"/>
      <c r="C3" s="11"/>
      <c r="D3" s="11"/>
      <c r="E3" s="11"/>
      <c r="F3" s="11"/>
      <c r="G3" s="9"/>
      <c r="H3" s="172"/>
      <c r="I3" s="9"/>
      <c r="J3" s="12"/>
      <c r="K3" s="12"/>
      <c r="L3" s="198" t="s">
        <v>1326</v>
      </c>
      <c r="M3" s="199"/>
      <c r="N3" s="199"/>
      <c r="O3" s="199"/>
      <c r="P3" s="199"/>
      <c r="Q3" s="200"/>
      <c r="R3" s="40"/>
      <c r="S3" s="40"/>
      <c r="T3" s="40"/>
      <c r="U3" s="40"/>
    </row>
    <row r="4" spans="1:21" ht="30" customHeight="1" x14ac:dyDescent="0.2">
      <c r="A4" s="29" t="s">
        <v>868</v>
      </c>
      <c r="B4" s="62" t="s">
        <v>1319</v>
      </c>
      <c r="C4" s="11"/>
      <c r="D4" s="11"/>
      <c r="E4" s="11"/>
      <c r="F4" s="11"/>
      <c r="G4" s="9"/>
      <c r="H4" s="172"/>
      <c r="I4" s="9"/>
      <c r="J4" s="12"/>
      <c r="K4" s="12"/>
      <c r="L4" s="195" t="s">
        <v>1322</v>
      </c>
      <c r="M4" s="196"/>
      <c r="N4" s="196"/>
      <c r="O4" s="196"/>
      <c r="P4" s="196"/>
      <c r="Q4" s="197"/>
      <c r="R4" s="40"/>
      <c r="S4" s="40"/>
      <c r="T4" s="40"/>
      <c r="U4" s="40"/>
    </row>
    <row r="5" spans="1:21" ht="15" thickBot="1" x14ac:dyDescent="0.25">
      <c r="A5" s="29"/>
      <c r="B5" s="11"/>
      <c r="C5" s="11"/>
      <c r="D5" s="11"/>
      <c r="E5" s="11"/>
      <c r="F5" s="11"/>
      <c r="G5" s="9"/>
      <c r="H5" s="172"/>
      <c r="I5" s="9"/>
      <c r="J5" s="129"/>
      <c r="K5" s="129"/>
      <c r="M5" s="11"/>
      <c r="N5" s="11"/>
      <c r="O5" s="11"/>
      <c r="P5" s="12"/>
      <c r="Q5" s="10"/>
    </row>
    <row r="6" spans="1:21" s="3" customFormat="1" ht="66" customHeight="1" thickBot="1" x14ac:dyDescent="0.25">
      <c r="A6" s="6" t="s">
        <v>827</v>
      </c>
      <c r="B6" s="7" t="s">
        <v>826</v>
      </c>
      <c r="C6" s="6" t="s">
        <v>825</v>
      </c>
      <c r="D6" s="6" t="s">
        <v>0</v>
      </c>
      <c r="E6" s="7" t="s">
        <v>1</v>
      </c>
      <c r="F6" s="6" t="s">
        <v>828</v>
      </c>
      <c r="G6" s="6" t="s">
        <v>829</v>
      </c>
      <c r="H6" s="176" t="s">
        <v>1329</v>
      </c>
      <c r="I6" s="7" t="s">
        <v>1332</v>
      </c>
      <c r="J6" s="6" t="s">
        <v>1324</v>
      </c>
      <c r="K6" s="181" t="s">
        <v>869</v>
      </c>
      <c r="L6" s="6" t="s">
        <v>825</v>
      </c>
      <c r="M6" s="6" t="s">
        <v>1323</v>
      </c>
      <c r="N6" s="6" t="s">
        <v>828</v>
      </c>
      <c r="O6" s="178" t="s">
        <v>1334</v>
      </c>
      <c r="P6" s="6" t="s">
        <v>1324</v>
      </c>
      <c r="Q6" s="6" t="s">
        <v>1325</v>
      </c>
    </row>
    <row r="7" spans="1:21" ht="21" customHeight="1" x14ac:dyDescent="0.2">
      <c r="A7" s="37">
        <v>1</v>
      </c>
      <c r="B7" s="38" t="s">
        <v>101</v>
      </c>
      <c r="C7" s="38" t="s">
        <v>102</v>
      </c>
      <c r="D7" s="38" t="s">
        <v>103</v>
      </c>
      <c r="E7" s="21">
        <v>702414</v>
      </c>
      <c r="F7" s="5" t="s">
        <v>104</v>
      </c>
      <c r="G7" s="19" t="s">
        <v>834</v>
      </c>
      <c r="H7" s="177">
        <v>1</v>
      </c>
      <c r="I7" s="18">
        <v>2</v>
      </c>
      <c r="J7" s="180">
        <v>0</v>
      </c>
      <c r="K7" s="12">
        <f>I7*J7</f>
        <v>0</v>
      </c>
      <c r="M7" s="11"/>
      <c r="N7" s="11"/>
      <c r="O7" s="179"/>
      <c r="P7" s="12">
        <v>0</v>
      </c>
      <c r="Q7" s="10">
        <f>I7*P7</f>
        <v>0</v>
      </c>
    </row>
    <row r="8" spans="1:21" ht="25.5" x14ac:dyDescent="0.2">
      <c r="A8" s="24">
        <v>2</v>
      </c>
      <c r="B8" s="23" t="s">
        <v>101</v>
      </c>
      <c r="C8" s="23" t="s">
        <v>102</v>
      </c>
      <c r="D8" s="23" t="s">
        <v>105</v>
      </c>
      <c r="E8" s="22">
        <v>702401</v>
      </c>
      <c r="F8" s="5" t="s">
        <v>106</v>
      </c>
      <c r="G8" s="20" t="s">
        <v>834</v>
      </c>
      <c r="H8" s="177">
        <v>1</v>
      </c>
      <c r="I8" s="18">
        <v>1</v>
      </c>
      <c r="J8" s="8">
        <v>0</v>
      </c>
      <c r="K8" s="12">
        <f t="shared" ref="K8:K71" si="0">I8*J8</f>
        <v>0</v>
      </c>
      <c r="M8" s="11"/>
      <c r="N8" s="11"/>
      <c r="O8" s="179"/>
      <c r="P8" s="12">
        <v>0</v>
      </c>
      <c r="Q8" s="10">
        <f t="shared" ref="Q8:Q71" si="1">I8*P8</f>
        <v>0</v>
      </c>
    </row>
    <row r="9" spans="1:21" ht="14.25" x14ac:dyDescent="0.2">
      <c r="A9" s="24">
        <v>3</v>
      </c>
      <c r="B9" s="23" t="s">
        <v>302</v>
      </c>
      <c r="C9" s="23" t="s">
        <v>303</v>
      </c>
      <c r="D9" s="22">
        <v>10129</v>
      </c>
      <c r="E9" s="22">
        <v>311039</v>
      </c>
      <c r="F9" s="5" t="s">
        <v>304</v>
      </c>
      <c r="G9" s="20" t="s">
        <v>837</v>
      </c>
      <c r="H9" s="194">
        <v>12</v>
      </c>
      <c r="I9" s="18">
        <v>5</v>
      </c>
      <c r="J9" s="8">
        <v>0</v>
      </c>
      <c r="K9" s="12">
        <f t="shared" si="0"/>
        <v>0</v>
      </c>
      <c r="M9" s="11"/>
      <c r="N9" s="11"/>
      <c r="O9" s="179"/>
      <c r="P9" s="12">
        <v>0</v>
      </c>
      <c r="Q9" s="10">
        <f t="shared" si="1"/>
        <v>0</v>
      </c>
    </row>
    <row r="10" spans="1:21" ht="25.5" x14ac:dyDescent="0.2">
      <c r="A10" s="24">
        <v>4</v>
      </c>
      <c r="B10" s="23" t="s">
        <v>107</v>
      </c>
      <c r="C10" s="23" t="s">
        <v>102</v>
      </c>
      <c r="D10" s="23" t="s">
        <v>108</v>
      </c>
      <c r="E10" s="22">
        <v>702356</v>
      </c>
      <c r="F10" s="5" t="s">
        <v>109</v>
      </c>
      <c r="G10" s="20" t="s">
        <v>834</v>
      </c>
      <c r="H10" s="194">
        <v>1</v>
      </c>
      <c r="I10" s="18">
        <v>2</v>
      </c>
      <c r="J10" s="8">
        <v>0</v>
      </c>
      <c r="K10" s="12">
        <f t="shared" si="0"/>
        <v>0</v>
      </c>
      <c r="M10" s="11"/>
      <c r="N10" s="11"/>
      <c r="O10" s="179"/>
      <c r="P10" s="12">
        <v>0</v>
      </c>
      <c r="Q10" s="10">
        <f t="shared" si="1"/>
        <v>0</v>
      </c>
    </row>
    <row r="11" spans="1:21" ht="25.5" x14ac:dyDescent="0.2">
      <c r="A11" s="24">
        <v>5</v>
      </c>
      <c r="B11" s="23" t="s">
        <v>107</v>
      </c>
      <c r="C11" s="23" t="s">
        <v>102</v>
      </c>
      <c r="D11" s="23" t="s">
        <v>110</v>
      </c>
      <c r="E11" s="22">
        <v>702257</v>
      </c>
      <c r="F11" s="5" t="s">
        <v>111</v>
      </c>
      <c r="G11" s="20" t="s">
        <v>834</v>
      </c>
      <c r="H11" s="194">
        <v>1</v>
      </c>
      <c r="I11" s="18">
        <v>22</v>
      </c>
      <c r="J11" s="8">
        <v>0</v>
      </c>
      <c r="K11" s="12">
        <f t="shared" si="0"/>
        <v>0</v>
      </c>
      <c r="M11" s="11"/>
      <c r="N11" s="11"/>
      <c r="O11" s="179"/>
      <c r="P11" s="12">
        <v>0</v>
      </c>
      <c r="Q11" s="10">
        <f t="shared" si="1"/>
        <v>0</v>
      </c>
    </row>
    <row r="12" spans="1:21" ht="25.5" x14ac:dyDescent="0.2">
      <c r="A12" s="24">
        <v>6</v>
      </c>
      <c r="B12" s="23" t="s">
        <v>107</v>
      </c>
      <c r="C12" s="23" t="s">
        <v>102</v>
      </c>
      <c r="D12" s="23" t="s">
        <v>112</v>
      </c>
      <c r="E12" s="22">
        <v>702258</v>
      </c>
      <c r="F12" s="5" t="s">
        <v>113</v>
      </c>
      <c r="G12" s="20" t="s">
        <v>834</v>
      </c>
      <c r="H12" s="194">
        <v>1</v>
      </c>
      <c r="I12" s="18">
        <v>3</v>
      </c>
      <c r="J12" s="8">
        <v>0</v>
      </c>
      <c r="K12" s="12">
        <f t="shared" si="0"/>
        <v>0</v>
      </c>
      <c r="M12" s="11"/>
      <c r="N12" s="11"/>
      <c r="O12" s="179"/>
      <c r="P12" s="12">
        <v>0</v>
      </c>
      <c r="Q12" s="10">
        <f t="shared" si="1"/>
        <v>0</v>
      </c>
    </row>
    <row r="13" spans="1:21" ht="25.5" x14ac:dyDescent="0.2">
      <c r="A13" s="24">
        <v>7</v>
      </c>
      <c r="B13" s="23" t="s">
        <v>107</v>
      </c>
      <c r="C13" s="23" t="s">
        <v>102</v>
      </c>
      <c r="D13" s="23" t="s">
        <v>114</v>
      </c>
      <c r="E13" s="22">
        <v>702225</v>
      </c>
      <c r="F13" s="5" t="s">
        <v>115</v>
      </c>
      <c r="G13" s="20" t="s">
        <v>834</v>
      </c>
      <c r="H13" s="194">
        <v>1</v>
      </c>
      <c r="I13" s="18">
        <v>2</v>
      </c>
      <c r="J13" s="8">
        <v>0</v>
      </c>
      <c r="K13" s="12">
        <f t="shared" si="0"/>
        <v>0</v>
      </c>
      <c r="M13" s="11"/>
      <c r="N13" s="11"/>
      <c r="O13" s="179"/>
      <c r="P13" s="12">
        <v>0</v>
      </c>
      <c r="Q13" s="10">
        <f t="shared" si="1"/>
        <v>0</v>
      </c>
    </row>
    <row r="14" spans="1:21" ht="25.5" x14ac:dyDescent="0.2">
      <c r="A14" s="24">
        <v>8</v>
      </c>
      <c r="B14" s="23" t="s">
        <v>107</v>
      </c>
      <c r="C14" s="23" t="s">
        <v>102</v>
      </c>
      <c r="D14" s="23" t="s">
        <v>116</v>
      </c>
      <c r="E14" s="22">
        <v>702940</v>
      </c>
      <c r="F14" s="5" t="s">
        <v>117</v>
      </c>
      <c r="G14" s="20" t="s">
        <v>834</v>
      </c>
      <c r="H14" s="194">
        <v>1</v>
      </c>
      <c r="I14" s="18">
        <v>1</v>
      </c>
      <c r="J14" s="8">
        <v>0</v>
      </c>
      <c r="K14" s="12">
        <f t="shared" si="0"/>
        <v>0</v>
      </c>
      <c r="M14" s="11"/>
      <c r="N14" s="11"/>
      <c r="O14" s="179"/>
      <c r="P14" s="12">
        <v>0</v>
      </c>
      <c r="Q14" s="10">
        <f t="shared" si="1"/>
        <v>0</v>
      </c>
    </row>
    <row r="15" spans="1:21" ht="14.25" x14ac:dyDescent="0.2">
      <c r="A15" s="24">
        <v>9</v>
      </c>
      <c r="B15" s="23" t="s">
        <v>305</v>
      </c>
      <c r="C15" s="23" t="s">
        <v>306</v>
      </c>
      <c r="D15" s="22">
        <v>117788</v>
      </c>
      <c r="E15" s="22">
        <v>312971</v>
      </c>
      <c r="F15" s="5" t="s">
        <v>307</v>
      </c>
      <c r="G15" s="20" t="s">
        <v>834</v>
      </c>
      <c r="H15" s="194">
        <v>1</v>
      </c>
      <c r="I15" s="18">
        <v>20</v>
      </c>
      <c r="J15" s="8">
        <v>0</v>
      </c>
      <c r="K15" s="12">
        <f t="shared" si="0"/>
        <v>0</v>
      </c>
      <c r="M15" s="11"/>
      <c r="N15" s="11"/>
      <c r="O15" s="179"/>
      <c r="P15" s="12">
        <v>0</v>
      </c>
      <c r="Q15" s="10">
        <f t="shared" si="1"/>
        <v>0</v>
      </c>
    </row>
    <row r="16" spans="1:21" ht="25.5" x14ac:dyDescent="0.2">
      <c r="A16" s="24">
        <v>10</v>
      </c>
      <c r="B16" s="23" t="s">
        <v>305</v>
      </c>
      <c r="C16" s="23" t="s">
        <v>308</v>
      </c>
      <c r="D16" s="23" t="s">
        <v>309</v>
      </c>
      <c r="E16" s="22">
        <v>504116</v>
      </c>
      <c r="F16" s="5" t="s">
        <v>310</v>
      </c>
      <c r="G16" s="20" t="s">
        <v>834</v>
      </c>
      <c r="H16" s="194">
        <v>1</v>
      </c>
      <c r="I16" s="18">
        <v>18</v>
      </c>
      <c r="J16" s="8">
        <v>0</v>
      </c>
      <c r="K16" s="12">
        <f t="shared" si="0"/>
        <v>0</v>
      </c>
      <c r="M16" s="11"/>
      <c r="N16" s="11"/>
      <c r="O16" s="179"/>
      <c r="P16" s="12">
        <v>0</v>
      </c>
      <c r="Q16" s="10">
        <f t="shared" si="1"/>
        <v>0</v>
      </c>
    </row>
    <row r="17" spans="1:17" ht="25.5" x14ac:dyDescent="0.2">
      <c r="A17" s="24">
        <v>11</v>
      </c>
      <c r="B17" s="23" t="s">
        <v>311</v>
      </c>
      <c r="C17" s="23" t="s">
        <v>312</v>
      </c>
      <c r="D17" s="23" t="s">
        <v>313</v>
      </c>
      <c r="E17" s="22">
        <v>322700</v>
      </c>
      <c r="F17" s="5" t="s">
        <v>314</v>
      </c>
      <c r="G17" s="20" t="s">
        <v>834</v>
      </c>
      <c r="H17" s="194">
        <v>1</v>
      </c>
      <c r="I17" s="18">
        <v>3</v>
      </c>
      <c r="J17" s="8">
        <v>0</v>
      </c>
      <c r="K17" s="12">
        <f t="shared" si="0"/>
        <v>0</v>
      </c>
      <c r="M17" s="11"/>
      <c r="N17" s="11"/>
      <c r="O17" s="179"/>
      <c r="P17" s="12">
        <v>0</v>
      </c>
      <c r="Q17" s="10">
        <f t="shared" si="1"/>
        <v>0</v>
      </c>
    </row>
    <row r="18" spans="1:17" ht="25.5" x14ac:dyDescent="0.2">
      <c r="A18" s="24">
        <v>12</v>
      </c>
      <c r="B18" s="23" t="s">
        <v>315</v>
      </c>
      <c r="C18" s="23" t="s">
        <v>316</v>
      </c>
      <c r="D18" s="23" t="s">
        <v>317</v>
      </c>
      <c r="E18" s="22">
        <v>159476</v>
      </c>
      <c r="F18" s="5" t="s">
        <v>318</v>
      </c>
      <c r="G18" s="20" t="s">
        <v>849</v>
      </c>
      <c r="H18" s="194">
        <v>4</v>
      </c>
      <c r="I18" s="18">
        <v>1</v>
      </c>
      <c r="J18" s="8">
        <v>0</v>
      </c>
      <c r="K18" s="12">
        <f t="shared" si="0"/>
        <v>0</v>
      </c>
      <c r="M18" s="11"/>
      <c r="N18" s="11"/>
      <c r="O18" s="179"/>
      <c r="P18" s="12">
        <v>0</v>
      </c>
      <c r="Q18" s="10">
        <f t="shared" si="1"/>
        <v>0</v>
      </c>
    </row>
    <row r="19" spans="1:17" ht="25.5" x14ac:dyDescent="0.2">
      <c r="A19" s="24">
        <v>13</v>
      </c>
      <c r="B19" s="23" t="s">
        <v>315</v>
      </c>
      <c r="C19" s="23" t="s">
        <v>319</v>
      </c>
      <c r="D19" s="23" t="s">
        <v>320</v>
      </c>
      <c r="E19" s="22">
        <v>157415</v>
      </c>
      <c r="F19" s="5" t="s">
        <v>321</v>
      </c>
      <c r="G19" s="20" t="s">
        <v>837</v>
      </c>
      <c r="H19" s="194">
        <v>12</v>
      </c>
      <c r="I19" s="18">
        <v>2</v>
      </c>
      <c r="J19" s="8">
        <v>0</v>
      </c>
      <c r="K19" s="12">
        <f t="shared" si="0"/>
        <v>0</v>
      </c>
      <c r="M19" s="11"/>
      <c r="N19" s="11"/>
      <c r="O19" s="179"/>
      <c r="P19" s="12">
        <v>0</v>
      </c>
      <c r="Q19" s="10">
        <f t="shared" si="1"/>
        <v>0</v>
      </c>
    </row>
    <row r="20" spans="1:17" ht="25.5" x14ac:dyDescent="0.2">
      <c r="A20" s="24">
        <v>14</v>
      </c>
      <c r="B20" s="23" t="s">
        <v>238</v>
      </c>
      <c r="C20" s="23" t="s">
        <v>239</v>
      </c>
      <c r="D20" s="23" t="s">
        <v>240</v>
      </c>
      <c r="E20" s="22">
        <v>676337</v>
      </c>
      <c r="F20" s="5" t="s">
        <v>241</v>
      </c>
      <c r="G20" s="20" t="s">
        <v>867</v>
      </c>
      <c r="H20" s="194">
        <v>100</v>
      </c>
      <c r="I20" s="18">
        <v>1</v>
      </c>
      <c r="J20" s="8">
        <v>0</v>
      </c>
      <c r="K20" s="12">
        <f t="shared" si="0"/>
        <v>0</v>
      </c>
      <c r="M20" s="11"/>
      <c r="N20" s="11"/>
      <c r="O20" s="179"/>
      <c r="P20" s="12">
        <v>0</v>
      </c>
      <c r="Q20" s="10">
        <f t="shared" si="1"/>
        <v>0</v>
      </c>
    </row>
    <row r="21" spans="1:17" ht="14.25" x14ac:dyDescent="0.2">
      <c r="A21" s="24">
        <v>15</v>
      </c>
      <c r="B21" s="23" t="s">
        <v>172</v>
      </c>
      <c r="C21" s="23" t="s">
        <v>173</v>
      </c>
      <c r="D21" s="22">
        <v>98452</v>
      </c>
      <c r="E21" s="22">
        <v>804425</v>
      </c>
      <c r="F21" s="5" t="s">
        <v>174</v>
      </c>
      <c r="G21" s="20" t="s">
        <v>834</v>
      </c>
      <c r="H21" s="194">
        <v>1</v>
      </c>
      <c r="I21" s="18">
        <v>6</v>
      </c>
      <c r="J21" s="8">
        <v>0</v>
      </c>
      <c r="K21" s="12">
        <f t="shared" si="0"/>
        <v>0</v>
      </c>
      <c r="M21" s="11"/>
      <c r="N21" s="11"/>
      <c r="O21" s="179"/>
      <c r="P21" s="12">
        <v>0</v>
      </c>
      <c r="Q21" s="10">
        <f t="shared" si="1"/>
        <v>0</v>
      </c>
    </row>
    <row r="22" spans="1:17" ht="25.5" x14ac:dyDescent="0.2">
      <c r="A22" s="24">
        <v>16</v>
      </c>
      <c r="B22" s="23" t="s">
        <v>172</v>
      </c>
      <c r="C22" s="23" t="s">
        <v>175</v>
      </c>
      <c r="D22" s="23" t="s">
        <v>176</v>
      </c>
      <c r="E22" s="22">
        <v>759600</v>
      </c>
      <c r="F22" s="5" t="s">
        <v>177</v>
      </c>
      <c r="G22" s="20" t="s">
        <v>866</v>
      </c>
      <c r="H22" s="194">
        <v>75</v>
      </c>
      <c r="I22" s="18">
        <v>2</v>
      </c>
      <c r="J22" s="8">
        <v>0</v>
      </c>
      <c r="K22" s="12">
        <f t="shared" si="0"/>
        <v>0</v>
      </c>
      <c r="M22" s="11"/>
      <c r="N22" s="11"/>
      <c r="O22" s="179"/>
      <c r="P22" s="12">
        <v>0</v>
      </c>
      <c r="Q22" s="10">
        <f t="shared" si="1"/>
        <v>0</v>
      </c>
    </row>
    <row r="23" spans="1:17" ht="25.5" x14ac:dyDescent="0.2">
      <c r="A23" s="24">
        <v>17</v>
      </c>
      <c r="B23" s="23" t="s">
        <v>382</v>
      </c>
      <c r="C23" s="23" t="s">
        <v>383</v>
      </c>
      <c r="D23" s="22">
        <v>33881</v>
      </c>
      <c r="E23" s="22">
        <v>129681</v>
      </c>
      <c r="F23" s="5" t="s">
        <v>384</v>
      </c>
      <c r="G23" s="20" t="s">
        <v>834</v>
      </c>
      <c r="H23" s="194">
        <v>1</v>
      </c>
      <c r="I23" s="18">
        <v>1</v>
      </c>
      <c r="J23" s="8">
        <v>0</v>
      </c>
      <c r="K23" s="12">
        <f t="shared" si="0"/>
        <v>0</v>
      </c>
      <c r="M23" s="11"/>
      <c r="N23" s="11"/>
      <c r="O23" s="179"/>
      <c r="P23" s="12">
        <v>0</v>
      </c>
      <c r="Q23" s="10">
        <f t="shared" si="1"/>
        <v>0</v>
      </c>
    </row>
    <row r="24" spans="1:17" ht="14.25" x14ac:dyDescent="0.2">
      <c r="A24" s="24">
        <v>18</v>
      </c>
      <c r="B24" s="23" t="s">
        <v>393</v>
      </c>
      <c r="C24" s="23" t="s">
        <v>397</v>
      </c>
      <c r="D24" s="22">
        <v>9125</v>
      </c>
      <c r="E24" s="22">
        <v>108691</v>
      </c>
      <c r="F24" s="5" t="s">
        <v>398</v>
      </c>
      <c r="G24" s="20" t="s">
        <v>834</v>
      </c>
      <c r="H24" s="194">
        <v>1</v>
      </c>
      <c r="I24" s="18">
        <v>2</v>
      </c>
      <c r="J24" s="8">
        <v>0</v>
      </c>
      <c r="K24" s="12">
        <f t="shared" si="0"/>
        <v>0</v>
      </c>
      <c r="M24" s="11"/>
      <c r="N24" s="11"/>
      <c r="O24" s="179"/>
      <c r="P24" s="12">
        <v>0</v>
      </c>
      <c r="Q24" s="10">
        <f t="shared" si="1"/>
        <v>0</v>
      </c>
    </row>
    <row r="25" spans="1:17" ht="25.5" x14ac:dyDescent="0.2">
      <c r="A25" s="24">
        <v>19</v>
      </c>
      <c r="B25" s="23" t="s">
        <v>393</v>
      </c>
      <c r="C25" s="23" t="s">
        <v>394</v>
      </c>
      <c r="D25" s="22">
        <v>1936440</v>
      </c>
      <c r="E25" s="22">
        <v>108722</v>
      </c>
      <c r="F25" s="5" t="s">
        <v>395</v>
      </c>
      <c r="G25" s="20" t="s">
        <v>842</v>
      </c>
      <c r="H25" s="194">
        <v>12</v>
      </c>
      <c r="I25" s="18">
        <v>1</v>
      </c>
      <c r="J25" s="8">
        <v>0</v>
      </c>
      <c r="K25" s="12">
        <f t="shared" si="0"/>
        <v>0</v>
      </c>
      <c r="M25" s="11"/>
      <c r="N25" s="11"/>
      <c r="O25" s="179"/>
      <c r="P25" s="12">
        <v>0</v>
      </c>
      <c r="Q25" s="10">
        <f t="shared" si="1"/>
        <v>0</v>
      </c>
    </row>
    <row r="26" spans="1:17" ht="25.5" x14ac:dyDescent="0.2">
      <c r="A26" s="24">
        <v>20</v>
      </c>
      <c r="B26" s="23" t="s">
        <v>393</v>
      </c>
      <c r="C26" s="23" t="s">
        <v>394</v>
      </c>
      <c r="D26" s="22">
        <v>1936542</v>
      </c>
      <c r="E26" s="22">
        <v>108720</v>
      </c>
      <c r="F26" s="5" t="s">
        <v>396</v>
      </c>
      <c r="G26" s="20" t="s">
        <v>842</v>
      </c>
      <c r="H26" s="194">
        <v>12</v>
      </c>
      <c r="I26" s="18">
        <v>2</v>
      </c>
      <c r="J26" s="8">
        <v>0</v>
      </c>
      <c r="K26" s="12">
        <f t="shared" si="0"/>
        <v>0</v>
      </c>
      <c r="M26" s="11"/>
      <c r="N26" s="11"/>
      <c r="O26" s="179"/>
      <c r="P26" s="12">
        <v>0</v>
      </c>
      <c r="Q26" s="10">
        <f t="shared" si="1"/>
        <v>0</v>
      </c>
    </row>
    <row r="27" spans="1:17" ht="25.5" x14ac:dyDescent="0.2">
      <c r="A27" s="24">
        <v>21</v>
      </c>
      <c r="B27" s="23" t="s">
        <v>393</v>
      </c>
      <c r="C27" s="23" t="s">
        <v>401</v>
      </c>
      <c r="D27" s="23" t="s">
        <v>402</v>
      </c>
      <c r="E27" s="22">
        <v>108715</v>
      </c>
      <c r="F27" s="5" t="s">
        <v>403</v>
      </c>
      <c r="G27" s="20" t="s">
        <v>842</v>
      </c>
      <c r="H27" s="194">
        <v>12</v>
      </c>
      <c r="I27" s="18">
        <v>1</v>
      </c>
      <c r="J27" s="8">
        <v>0</v>
      </c>
      <c r="K27" s="12">
        <f t="shared" si="0"/>
        <v>0</v>
      </c>
      <c r="M27" s="11"/>
      <c r="N27" s="11"/>
      <c r="O27" s="179"/>
      <c r="P27" s="12">
        <v>0</v>
      </c>
      <c r="Q27" s="10">
        <f t="shared" si="1"/>
        <v>0</v>
      </c>
    </row>
    <row r="28" spans="1:17" ht="14.25" x14ac:dyDescent="0.2">
      <c r="A28" s="24">
        <v>22</v>
      </c>
      <c r="B28" s="23" t="s">
        <v>393</v>
      </c>
      <c r="C28" s="23" t="s">
        <v>404</v>
      </c>
      <c r="D28" s="22">
        <v>270</v>
      </c>
      <c r="E28" s="22">
        <v>531418</v>
      </c>
      <c r="F28" s="5" t="s">
        <v>405</v>
      </c>
      <c r="G28" s="20" t="s">
        <v>834</v>
      </c>
      <c r="H28" s="194">
        <v>1</v>
      </c>
      <c r="I28" s="18">
        <v>1</v>
      </c>
      <c r="J28" s="8">
        <v>0</v>
      </c>
      <c r="K28" s="12">
        <f t="shared" si="0"/>
        <v>0</v>
      </c>
      <c r="M28" s="11"/>
      <c r="N28" s="11"/>
      <c r="O28" s="179"/>
      <c r="P28" s="12">
        <v>0</v>
      </c>
      <c r="Q28" s="10">
        <f t="shared" si="1"/>
        <v>0</v>
      </c>
    </row>
    <row r="29" spans="1:17" ht="14.25" x14ac:dyDescent="0.2">
      <c r="A29" s="24">
        <v>23</v>
      </c>
      <c r="B29" s="23" t="s">
        <v>393</v>
      </c>
      <c r="C29" s="23" t="s">
        <v>233</v>
      </c>
      <c r="D29" s="23" t="s">
        <v>399</v>
      </c>
      <c r="E29" s="22">
        <v>107510</v>
      </c>
      <c r="F29" s="5" t="s">
        <v>400</v>
      </c>
      <c r="G29" s="20" t="s">
        <v>834</v>
      </c>
      <c r="H29" s="194">
        <v>1</v>
      </c>
      <c r="I29" s="18">
        <v>1</v>
      </c>
      <c r="J29" s="8">
        <v>0</v>
      </c>
      <c r="K29" s="12">
        <f t="shared" si="0"/>
        <v>0</v>
      </c>
      <c r="M29" s="11"/>
      <c r="N29" s="11"/>
      <c r="O29" s="179"/>
      <c r="P29" s="12">
        <v>0</v>
      </c>
      <c r="Q29" s="10">
        <f t="shared" si="1"/>
        <v>0</v>
      </c>
    </row>
    <row r="30" spans="1:17" ht="14.25" x14ac:dyDescent="0.2">
      <c r="A30" s="24">
        <v>24</v>
      </c>
      <c r="B30" s="23" t="s">
        <v>118</v>
      </c>
      <c r="C30" s="23" t="s">
        <v>119</v>
      </c>
      <c r="D30" s="23" t="s">
        <v>120</v>
      </c>
      <c r="E30" s="22">
        <v>807294</v>
      </c>
      <c r="F30" s="5" t="s">
        <v>121</v>
      </c>
      <c r="G30" s="20" t="s">
        <v>843</v>
      </c>
      <c r="H30" s="194">
        <v>10</v>
      </c>
      <c r="I30" s="18">
        <v>6</v>
      </c>
      <c r="J30" s="8">
        <v>0</v>
      </c>
      <c r="K30" s="12">
        <f t="shared" si="0"/>
        <v>0</v>
      </c>
      <c r="M30" s="11"/>
      <c r="N30" s="11"/>
      <c r="O30" s="179"/>
      <c r="P30" s="12">
        <v>0</v>
      </c>
      <c r="Q30" s="10">
        <f t="shared" si="1"/>
        <v>0</v>
      </c>
    </row>
    <row r="31" spans="1:17" ht="14.25" x14ac:dyDescent="0.2">
      <c r="A31" s="24">
        <v>25</v>
      </c>
      <c r="B31" s="23" t="s">
        <v>118</v>
      </c>
      <c r="C31" s="23" t="s">
        <v>119</v>
      </c>
      <c r="D31" s="23" t="s">
        <v>122</v>
      </c>
      <c r="E31" s="22">
        <v>807297</v>
      </c>
      <c r="F31" s="5" t="s">
        <v>121</v>
      </c>
      <c r="G31" s="20" t="s">
        <v>843</v>
      </c>
      <c r="H31" s="194">
        <v>10</v>
      </c>
      <c r="I31" s="18">
        <v>1</v>
      </c>
      <c r="J31" s="8">
        <v>0</v>
      </c>
      <c r="K31" s="12">
        <f t="shared" si="0"/>
        <v>0</v>
      </c>
      <c r="M31" s="11"/>
      <c r="N31" s="11"/>
      <c r="O31" s="179"/>
      <c r="P31" s="12">
        <v>0</v>
      </c>
      <c r="Q31" s="10">
        <f t="shared" si="1"/>
        <v>0</v>
      </c>
    </row>
    <row r="32" spans="1:17" ht="14.25" x14ac:dyDescent="0.2">
      <c r="A32" s="24">
        <v>26</v>
      </c>
      <c r="B32" s="23" t="s">
        <v>118</v>
      </c>
      <c r="C32" s="23" t="s">
        <v>123</v>
      </c>
      <c r="D32" s="23" t="s">
        <v>124</v>
      </c>
      <c r="E32" s="22">
        <v>807809</v>
      </c>
      <c r="F32" s="5" t="s">
        <v>125</v>
      </c>
      <c r="G32" s="20" t="s">
        <v>843</v>
      </c>
      <c r="H32" s="194">
        <v>10</v>
      </c>
      <c r="I32" s="18">
        <v>1</v>
      </c>
      <c r="J32" s="8">
        <v>0</v>
      </c>
      <c r="K32" s="12">
        <f t="shared" si="0"/>
        <v>0</v>
      </c>
      <c r="M32" s="11"/>
      <c r="N32" s="11"/>
      <c r="O32" s="179"/>
      <c r="P32" s="12">
        <v>0</v>
      </c>
      <c r="Q32" s="10">
        <f t="shared" si="1"/>
        <v>0</v>
      </c>
    </row>
    <row r="33" spans="1:17" ht="14.25" x14ac:dyDescent="0.2">
      <c r="A33" s="24">
        <v>27</v>
      </c>
      <c r="B33" s="23" t="s">
        <v>49</v>
      </c>
      <c r="C33" s="23" t="s">
        <v>50</v>
      </c>
      <c r="D33" s="23" t="s">
        <v>51</v>
      </c>
      <c r="E33" s="22">
        <v>342671</v>
      </c>
      <c r="F33" s="5" t="s">
        <v>52</v>
      </c>
      <c r="G33" s="20" t="s">
        <v>834</v>
      </c>
      <c r="H33" s="194">
        <v>1</v>
      </c>
      <c r="I33" s="18">
        <v>4</v>
      </c>
      <c r="J33" s="8">
        <v>0</v>
      </c>
      <c r="K33" s="12">
        <f t="shared" si="0"/>
        <v>0</v>
      </c>
      <c r="M33" s="11"/>
      <c r="N33" s="11"/>
      <c r="O33" s="179"/>
      <c r="P33" s="12">
        <v>0</v>
      </c>
      <c r="Q33" s="10">
        <f t="shared" si="1"/>
        <v>0</v>
      </c>
    </row>
    <row r="34" spans="1:17" ht="14.25" x14ac:dyDescent="0.2">
      <c r="A34" s="24">
        <v>28</v>
      </c>
      <c r="B34" s="23" t="s">
        <v>49</v>
      </c>
      <c r="C34" s="23" t="s">
        <v>50</v>
      </c>
      <c r="D34" s="23" t="s">
        <v>53</v>
      </c>
      <c r="E34" s="22">
        <v>342701</v>
      </c>
      <c r="F34" s="5" t="s">
        <v>54</v>
      </c>
      <c r="G34" s="20" t="s">
        <v>834</v>
      </c>
      <c r="H34" s="194">
        <v>1</v>
      </c>
      <c r="I34" s="18">
        <v>4</v>
      </c>
      <c r="J34" s="8">
        <v>0</v>
      </c>
      <c r="K34" s="12">
        <f t="shared" si="0"/>
        <v>0</v>
      </c>
      <c r="M34" s="11"/>
      <c r="N34" s="11"/>
      <c r="O34" s="179"/>
      <c r="P34" s="12">
        <v>0</v>
      </c>
      <c r="Q34" s="10">
        <f t="shared" si="1"/>
        <v>0</v>
      </c>
    </row>
    <row r="35" spans="1:17" ht="14.25" x14ac:dyDescent="0.2">
      <c r="A35" s="24">
        <v>29</v>
      </c>
      <c r="B35" s="23" t="s">
        <v>49</v>
      </c>
      <c r="C35" s="23" t="s">
        <v>50</v>
      </c>
      <c r="D35" s="23" t="s">
        <v>55</v>
      </c>
      <c r="E35" s="22">
        <v>368529</v>
      </c>
      <c r="F35" s="5" t="s">
        <v>56</v>
      </c>
      <c r="G35" s="20" t="s">
        <v>834</v>
      </c>
      <c r="H35" s="194">
        <v>1</v>
      </c>
      <c r="I35" s="18">
        <v>20</v>
      </c>
      <c r="J35" s="8">
        <v>0</v>
      </c>
      <c r="K35" s="12">
        <f t="shared" si="0"/>
        <v>0</v>
      </c>
      <c r="M35" s="11"/>
      <c r="N35" s="11"/>
      <c r="O35" s="179"/>
      <c r="P35" s="12">
        <v>0</v>
      </c>
      <c r="Q35" s="10">
        <f t="shared" si="1"/>
        <v>0</v>
      </c>
    </row>
    <row r="36" spans="1:17" ht="14.25" x14ac:dyDescent="0.2">
      <c r="A36" s="24">
        <v>30</v>
      </c>
      <c r="B36" s="23" t="s">
        <v>282</v>
      </c>
      <c r="C36" s="23" t="s">
        <v>285</v>
      </c>
      <c r="D36" s="23" t="s">
        <v>286</v>
      </c>
      <c r="E36" s="22">
        <v>503107</v>
      </c>
      <c r="F36" s="5" t="s">
        <v>287</v>
      </c>
      <c r="G36" s="20" t="s">
        <v>865</v>
      </c>
      <c r="H36" s="194">
        <v>6</v>
      </c>
      <c r="I36" s="18">
        <v>1</v>
      </c>
      <c r="J36" s="8">
        <v>0</v>
      </c>
      <c r="K36" s="12">
        <f t="shared" si="0"/>
        <v>0</v>
      </c>
      <c r="M36" s="11"/>
      <c r="N36" s="11"/>
      <c r="O36" s="179"/>
      <c r="P36" s="12">
        <v>0</v>
      </c>
      <c r="Q36" s="10">
        <f t="shared" si="1"/>
        <v>0</v>
      </c>
    </row>
    <row r="37" spans="1:17" ht="14.25" x14ac:dyDescent="0.2">
      <c r="A37" s="24">
        <v>31</v>
      </c>
      <c r="B37" s="23" t="s">
        <v>282</v>
      </c>
      <c r="C37" s="23" t="s">
        <v>285</v>
      </c>
      <c r="D37" s="23" t="s">
        <v>288</v>
      </c>
      <c r="E37" s="22">
        <v>183014</v>
      </c>
      <c r="F37" s="5" t="s">
        <v>289</v>
      </c>
      <c r="G37" s="20" t="s">
        <v>864</v>
      </c>
      <c r="H37" s="194">
        <v>62</v>
      </c>
      <c r="I37" s="18">
        <v>4</v>
      </c>
      <c r="J37" s="8">
        <v>0</v>
      </c>
      <c r="K37" s="12">
        <f t="shared" si="0"/>
        <v>0</v>
      </c>
      <c r="M37" s="11"/>
      <c r="N37" s="11"/>
      <c r="O37" s="179"/>
      <c r="P37" s="12">
        <v>0</v>
      </c>
      <c r="Q37" s="10">
        <f t="shared" si="1"/>
        <v>0</v>
      </c>
    </row>
    <row r="38" spans="1:17" ht="14.25" x14ac:dyDescent="0.2">
      <c r="A38" s="24">
        <v>32</v>
      </c>
      <c r="B38" s="23" t="s">
        <v>282</v>
      </c>
      <c r="C38" s="23" t="s">
        <v>283</v>
      </c>
      <c r="D38" s="22">
        <v>2710200613005</v>
      </c>
      <c r="E38" s="22">
        <v>112513</v>
      </c>
      <c r="F38" s="5" t="s">
        <v>284</v>
      </c>
      <c r="G38" s="20" t="s">
        <v>834</v>
      </c>
      <c r="H38" s="194">
        <v>1</v>
      </c>
      <c r="I38" s="18">
        <v>1</v>
      </c>
      <c r="J38" s="8">
        <v>0</v>
      </c>
      <c r="K38" s="12">
        <f t="shared" si="0"/>
        <v>0</v>
      </c>
      <c r="M38" s="11"/>
      <c r="N38" s="11"/>
      <c r="O38" s="179"/>
      <c r="P38" s="12">
        <v>0</v>
      </c>
      <c r="Q38" s="10">
        <f t="shared" si="1"/>
        <v>0</v>
      </c>
    </row>
    <row r="39" spans="1:17" ht="14.25" x14ac:dyDescent="0.2">
      <c r="A39" s="24">
        <v>33</v>
      </c>
      <c r="B39" s="23" t="s">
        <v>290</v>
      </c>
      <c r="C39" s="23" t="s">
        <v>291</v>
      </c>
      <c r="D39" s="22">
        <v>54524</v>
      </c>
      <c r="E39" s="22">
        <v>117472</v>
      </c>
      <c r="F39" s="5" t="s">
        <v>292</v>
      </c>
      <c r="G39" s="20" t="s">
        <v>834</v>
      </c>
      <c r="H39" s="194">
        <v>1</v>
      </c>
      <c r="I39" s="18">
        <v>1</v>
      </c>
      <c r="J39" s="8">
        <v>0</v>
      </c>
      <c r="K39" s="12">
        <f t="shared" si="0"/>
        <v>0</v>
      </c>
      <c r="M39" s="11"/>
      <c r="N39" s="11"/>
      <c r="O39" s="179"/>
      <c r="P39" s="12">
        <v>0</v>
      </c>
      <c r="Q39" s="10">
        <f t="shared" si="1"/>
        <v>0</v>
      </c>
    </row>
    <row r="40" spans="1:17" ht="14.25" x14ac:dyDescent="0.2">
      <c r="A40" s="24">
        <v>34</v>
      </c>
      <c r="B40" s="23" t="s">
        <v>290</v>
      </c>
      <c r="C40" s="23" t="s">
        <v>293</v>
      </c>
      <c r="D40" s="23" t="s">
        <v>294</v>
      </c>
      <c r="E40" s="22">
        <v>502062</v>
      </c>
      <c r="F40" s="5" t="s">
        <v>295</v>
      </c>
      <c r="G40" s="20" t="s">
        <v>863</v>
      </c>
      <c r="H40" s="194">
        <v>24</v>
      </c>
      <c r="I40" s="18">
        <v>3</v>
      </c>
      <c r="J40" s="8">
        <v>0</v>
      </c>
      <c r="K40" s="12">
        <f t="shared" si="0"/>
        <v>0</v>
      </c>
      <c r="M40" s="11"/>
      <c r="N40" s="11"/>
      <c r="O40" s="179"/>
      <c r="P40" s="12">
        <v>0</v>
      </c>
      <c r="Q40" s="10">
        <f t="shared" si="1"/>
        <v>0</v>
      </c>
    </row>
    <row r="41" spans="1:17" ht="25.5" x14ac:dyDescent="0.2">
      <c r="A41" s="24">
        <v>35</v>
      </c>
      <c r="B41" s="23" t="s">
        <v>2</v>
      </c>
      <c r="C41" s="23" t="s">
        <v>3</v>
      </c>
      <c r="D41" s="23" t="s">
        <v>4</v>
      </c>
      <c r="E41" s="22">
        <v>908692</v>
      </c>
      <c r="F41" s="5" t="s">
        <v>5</v>
      </c>
      <c r="G41" s="20" t="s">
        <v>834</v>
      </c>
      <c r="H41" s="177">
        <v>1</v>
      </c>
      <c r="I41" s="18">
        <v>2</v>
      </c>
      <c r="J41" s="8">
        <v>0</v>
      </c>
      <c r="K41" s="12">
        <f t="shared" si="0"/>
        <v>0</v>
      </c>
      <c r="M41" s="11"/>
      <c r="N41" s="11"/>
      <c r="O41" s="179"/>
      <c r="P41" s="12">
        <v>0</v>
      </c>
      <c r="Q41" s="10">
        <f t="shared" si="1"/>
        <v>0</v>
      </c>
    </row>
    <row r="42" spans="1:17" ht="25.5" x14ac:dyDescent="0.2">
      <c r="A42" s="24">
        <v>36</v>
      </c>
      <c r="B42" s="23" t="s">
        <v>57</v>
      </c>
      <c r="C42" s="23" t="s">
        <v>58</v>
      </c>
      <c r="D42" s="22">
        <v>2661</v>
      </c>
      <c r="E42" s="22">
        <v>332343</v>
      </c>
      <c r="F42" s="5" t="s">
        <v>59</v>
      </c>
      <c r="G42" s="20" t="s">
        <v>834</v>
      </c>
      <c r="H42" s="177">
        <v>1</v>
      </c>
      <c r="I42" s="18">
        <v>12</v>
      </c>
      <c r="J42" s="8">
        <v>0</v>
      </c>
      <c r="K42" s="12">
        <f t="shared" si="0"/>
        <v>0</v>
      </c>
      <c r="M42" s="11"/>
      <c r="N42" s="11"/>
      <c r="O42" s="179"/>
      <c r="P42" s="12">
        <v>0</v>
      </c>
      <c r="Q42" s="10">
        <f t="shared" si="1"/>
        <v>0</v>
      </c>
    </row>
    <row r="43" spans="1:17" ht="25.5" x14ac:dyDescent="0.2">
      <c r="A43" s="24">
        <v>37</v>
      </c>
      <c r="B43" s="23" t="s">
        <v>322</v>
      </c>
      <c r="C43" s="23" t="s">
        <v>323</v>
      </c>
      <c r="D43" s="23" t="s">
        <v>324</v>
      </c>
      <c r="E43" s="22">
        <v>307018</v>
      </c>
      <c r="F43" s="5" t="s">
        <v>325</v>
      </c>
      <c r="G43" s="20" t="s">
        <v>848</v>
      </c>
      <c r="H43" s="194">
        <v>25</v>
      </c>
      <c r="I43" s="18">
        <v>4</v>
      </c>
      <c r="J43" s="8">
        <v>0</v>
      </c>
      <c r="K43" s="12">
        <f t="shared" si="0"/>
        <v>0</v>
      </c>
      <c r="M43" s="11"/>
      <c r="N43" s="11"/>
      <c r="O43" s="179"/>
      <c r="P43" s="12">
        <v>0</v>
      </c>
      <c r="Q43" s="10">
        <f t="shared" si="1"/>
        <v>0</v>
      </c>
    </row>
    <row r="44" spans="1:17" ht="25.5" x14ac:dyDescent="0.2">
      <c r="A44" s="24">
        <v>38</v>
      </c>
      <c r="B44" s="23" t="s">
        <v>6</v>
      </c>
      <c r="C44" s="23" t="s">
        <v>7</v>
      </c>
      <c r="D44" s="23" t="s">
        <v>8</v>
      </c>
      <c r="E44" s="22">
        <v>531217</v>
      </c>
      <c r="F44" s="5" t="s">
        <v>9</v>
      </c>
      <c r="G44" s="20" t="s">
        <v>834</v>
      </c>
      <c r="H44" s="194">
        <v>1</v>
      </c>
      <c r="I44" s="18">
        <v>1</v>
      </c>
      <c r="J44" s="8">
        <v>0</v>
      </c>
      <c r="K44" s="12">
        <f t="shared" si="0"/>
        <v>0</v>
      </c>
      <c r="M44" s="11"/>
      <c r="N44" s="11"/>
      <c r="O44" s="179"/>
      <c r="P44" s="12">
        <v>0</v>
      </c>
      <c r="Q44" s="10">
        <f t="shared" si="1"/>
        <v>0</v>
      </c>
    </row>
    <row r="45" spans="1:17" ht="14.25" x14ac:dyDescent="0.2">
      <c r="A45" s="24">
        <v>39</v>
      </c>
      <c r="B45" s="23" t="s">
        <v>482</v>
      </c>
      <c r="C45" s="23" t="s">
        <v>483</v>
      </c>
      <c r="D45" s="23" t="s">
        <v>484</v>
      </c>
      <c r="E45" s="22">
        <v>405300</v>
      </c>
      <c r="F45" s="5" t="s">
        <v>485</v>
      </c>
      <c r="G45" s="20" t="s">
        <v>862</v>
      </c>
      <c r="H45" s="194">
        <v>1</v>
      </c>
      <c r="I45" s="18">
        <v>12</v>
      </c>
      <c r="J45" s="8">
        <v>0</v>
      </c>
      <c r="K45" s="12">
        <f t="shared" si="0"/>
        <v>0</v>
      </c>
      <c r="M45" s="11"/>
      <c r="N45" s="11"/>
      <c r="O45" s="179"/>
      <c r="P45" s="12">
        <v>0</v>
      </c>
      <c r="Q45" s="10">
        <f t="shared" si="1"/>
        <v>0</v>
      </c>
    </row>
    <row r="46" spans="1:17" ht="25.5" x14ac:dyDescent="0.2">
      <c r="A46" s="24">
        <v>40</v>
      </c>
      <c r="B46" s="23" t="s">
        <v>482</v>
      </c>
      <c r="C46" s="23" t="s">
        <v>483</v>
      </c>
      <c r="D46" s="23" t="s">
        <v>486</v>
      </c>
      <c r="E46" s="22">
        <v>405301</v>
      </c>
      <c r="F46" s="5" t="s">
        <v>487</v>
      </c>
      <c r="G46" s="20" t="s">
        <v>834</v>
      </c>
      <c r="H46" s="194">
        <v>1</v>
      </c>
      <c r="I46" s="18">
        <v>42</v>
      </c>
      <c r="J46" s="8">
        <v>0</v>
      </c>
      <c r="K46" s="12">
        <f t="shared" si="0"/>
        <v>0</v>
      </c>
      <c r="M46" s="11"/>
      <c r="N46" s="11"/>
      <c r="O46" s="179"/>
      <c r="P46" s="12">
        <v>0</v>
      </c>
      <c r="Q46" s="10">
        <f t="shared" si="1"/>
        <v>0</v>
      </c>
    </row>
    <row r="47" spans="1:17" ht="25.5" x14ac:dyDescent="0.2">
      <c r="A47" s="24">
        <v>41</v>
      </c>
      <c r="B47" s="23" t="s">
        <v>178</v>
      </c>
      <c r="C47" s="23" t="s">
        <v>179</v>
      </c>
      <c r="D47" s="23" t="s">
        <v>180</v>
      </c>
      <c r="E47" s="22">
        <v>808000</v>
      </c>
      <c r="F47" s="5" t="s">
        <v>181</v>
      </c>
      <c r="G47" s="20" t="s">
        <v>834</v>
      </c>
      <c r="H47" s="194">
        <v>1</v>
      </c>
      <c r="I47" s="18">
        <v>16</v>
      </c>
      <c r="J47" s="8">
        <v>0</v>
      </c>
      <c r="K47" s="12">
        <f t="shared" si="0"/>
        <v>0</v>
      </c>
      <c r="M47" s="11"/>
      <c r="N47" s="11"/>
      <c r="O47" s="179"/>
      <c r="P47" s="12">
        <v>0</v>
      </c>
      <c r="Q47" s="10">
        <f t="shared" si="1"/>
        <v>0</v>
      </c>
    </row>
    <row r="48" spans="1:17" ht="25.5" x14ac:dyDescent="0.2">
      <c r="A48" s="24">
        <v>42</v>
      </c>
      <c r="B48" s="23" t="s">
        <v>178</v>
      </c>
      <c r="C48" s="23" t="s">
        <v>179</v>
      </c>
      <c r="D48" s="23" t="s">
        <v>182</v>
      </c>
      <c r="E48" s="22">
        <v>807685</v>
      </c>
      <c r="F48" s="5" t="s">
        <v>183</v>
      </c>
      <c r="G48" s="20" t="s">
        <v>834</v>
      </c>
      <c r="H48" s="194">
        <v>1</v>
      </c>
      <c r="I48" s="18">
        <v>10</v>
      </c>
      <c r="J48" s="8">
        <v>0</v>
      </c>
      <c r="K48" s="12">
        <f t="shared" si="0"/>
        <v>0</v>
      </c>
      <c r="M48" s="11"/>
      <c r="N48" s="11"/>
      <c r="O48" s="179"/>
      <c r="P48" s="12">
        <v>0</v>
      </c>
      <c r="Q48" s="10">
        <f t="shared" si="1"/>
        <v>0</v>
      </c>
    </row>
    <row r="49" spans="1:17" ht="25.5" x14ac:dyDescent="0.2">
      <c r="A49" s="24">
        <v>43</v>
      </c>
      <c r="B49" s="23" t="s">
        <v>178</v>
      </c>
      <c r="C49" s="23" t="s">
        <v>179</v>
      </c>
      <c r="D49" s="23" t="s">
        <v>184</v>
      </c>
      <c r="E49" s="22">
        <v>807855</v>
      </c>
      <c r="F49" s="5" t="s">
        <v>185</v>
      </c>
      <c r="G49" s="20" t="s">
        <v>835</v>
      </c>
      <c r="H49" s="194">
        <v>5</v>
      </c>
      <c r="I49" s="18">
        <v>10</v>
      </c>
      <c r="J49" s="8">
        <v>0</v>
      </c>
      <c r="K49" s="12">
        <f t="shared" si="0"/>
        <v>0</v>
      </c>
      <c r="M49" s="11"/>
      <c r="N49" s="11"/>
      <c r="O49" s="179"/>
      <c r="P49" s="12">
        <v>0</v>
      </c>
      <c r="Q49" s="10">
        <f t="shared" si="1"/>
        <v>0</v>
      </c>
    </row>
    <row r="50" spans="1:17" ht="25.5" x14ac:dyDescent="0.2">
      <c r="A50" s="24">
        <v>44</v>
      </c>
      <c r="B50" s="23" t="s">
        <v>178</v>
      </c>
      <c r="C50" s="23" t="s">
        <v>179</v>
      </c>
      <c r="D50" s="23" t="s">
        <v>186</v>
      </c>
      <c r="E50" s="22">
        <v>805926</v>
      </c>
      <c r="F50" s="5" t="s">
        <v>187</v>
      </c>
      <c r="G50" s="20" t="s">
        <v>835</v>
      </c>
      <c r="H50" s="194">
        <v>5</v>
      </c>
      <c r="I50" s="18">
        <v>1</v>
      </c>
      <c r="J50" s="8">
        <v>0</v>
      </c>
      <c r="K50" s="12">
        <f t="shared" si="0"/>
        <v>0</v>
      </c>
      <c r="M50" s="11"/>
      <c r="N50" s="11"/>
      <c r="O50" s="179"/>
      <c r="P50" s="12">
        <v>0</v>
      </c>
      <c r="Q50" s="10">
        <f t="shared" si="1"/>
        <v>0</v>
      </c>
    </row>
    <row r="51" spans="1:17" ht="25.5" x14ac:dyDescent="0.2">
      <c r="A51" s="24">
        <v>45</v>
      </c>
      <c r="B51" s="23" t="s">
        <v>178</v>
      </c>
      <c r="C51" s="23" t="s">
        <v>179</v>
      </c>
      <c r="D51" s="23" t="s">
        <v>188</v>
      </c>
      <c r="E51" s="22">
        <v>805963</v>
      </c>
      <c r="F51" s="5" t="s">
        <v>189</v>
      </c>
      <c r="G51" s="20" t="s">
        <v>860</v>
      </c>
      <c r="H51" s="194">
        <v>6</v>
      </c>
      <c r="I51" s="18">
        <v>17</v>
      </c>
      <c r="J51" s="8">
        <v>0</v>
      </c>
      <c r="K51" s="12">
        <f t="shared" si="0"/>
        <v>0</v>
      </c>
      <c r="M51" s="11"/>
      <c r="N51" s="11"/>
      <c r="O51" s="179"/>
      <c r="P51" s="12">
        <v>0</v>
      </c>
      <c r="Q51" s="10">
        <f t="shared" si="1"/>
        <v>0</v>
      </c>
    </row>
    <row r="52" spans="1:17" ht="25.5" x14ac:dyDescent="0.2">
      <c r="A52" s="24">
        <v>46</v>
      </c>
      <c r="B52" s="23" t="s">
        <v>178</v>
      </c>
      <c r="C52" s="23" t="s">
        <v>179</v>
      </c>
      <c r="D52" s="23" t="s">
        <v>190</v>
      </c>
      <c r="E52" s="22">
        <v>806030</v>
      </c>
      <c r="F52" s="5" t="s">
        <v>191</v>
      </c>
      <c r="G52" s="20" t="s">
        <v>861</v>
      </c>
      <c r="H52" s="194">
        <v>2</v>
      </c>
      <c r="I52" s="18">
        <v>5</v>
      </c>
      <c r="J52" s="8">
        <v>0</v>
      </c>
      <c r="K52" s="12">
        <f t="shared" si="0"/>
        <v>0</v>
      </c>
      <c r="M52" s="11"/>
      <c r="N52" s="11"/>
      <c r="O52" s="179"/>
      <c r="P52" s="12">
        <v>0</v>
      </c>
      <c r="Q52" s="10">
        <f t="shared" si="1"/>
        <v>0</v>
      </c>
    </row>
    <row r="53" spans="1:17" ht="14.25" x14ac:dyDescent="0.2">
      <c r="A53" s="24">
        <v>47</v>
      </c>
      <c r="B53" s="23" t="s">
        <v>488</v>
      </c>
      <c r="C53" s="23" t="s">
        <v>492</v>
      </c>
      <c r="D53" s="23" t="s">
        <v>493</v>
      </c>
      <c r="E53" s="22">
        <v>151664</v>
      </c>
      <c r="F53" s="5" t="s">
        <v>494</v>
      </c>
      <c r="G53" s="20" t="s">
        <v>860</v>
      </c>
      <c r="H53" s="194">
        <v>6</v>
      </c>
      <c r="I53" s="18">
        <v>2</v>
      </c>
      <c r="J53" s="8">
        <v>0</v>
      </c>
      <c r="K53" s="12">
        <f t="shared" si="0"/>
        <v>0</v>
      </c>
      <c r="M53" s="11"/>
      <c r="N53" s="11"/>
      <c r="O53" s="179"/>
      <c r="P53" s="12">
        <v>0</v>
      </c>
      <c r="Q53" s="10">
        <f t="shared" si="1"/>
        <v>0</v>
      </c>
    </row>
    <row r="54" spans="1:17" ht="25.5" x14ac:dyDescent="0.2">
      <c r="A54" s="24">
        <v>48</v>
      </c>
      <c r="B54" s="23" t="s">
        <v>488</v>
      </c>
      <c r="C54" s="23" t="s">
        <v>489</v>
      </c>
      <c r="D54" s="23" t="s">
        <v>490</v>
      </c>
      <c r="E54" s="22">
        <v>152570</v>
      </c>
      <c r="F54" s="5" t="s">
        <v>491</v>
      </c>
      <c r="G54" s="20" t="s">
        <v>834</v>
      </c>
      <c r="H54" s="177">
        <v>1</v>
      </c>
      <c r="I54" s="18">
        <v>2</v>
      </c>
      <c r="J54" s="8">
        <v>0</v>
      </c>
      <c r="K54" s="12">
        <f t="shared" si="0"/>
        <v>0</v>
      </c>
      <c r="M54" s="11"/>
      <c r="N54" s="11"/>
      <c r="O54" s="179"/>
      <c r="P54" s="12">
        <v>0</v>
      </c>
      <c r="Q54" s="10">
        <f t="shared" si="1"/>
        <v>0</v>
      </c>
    </row>
    <row r="55" spans="1:17" x14ac:dyDescent="0.2">
      <c r="A55" s="24">
        <v>49</v>
      </c>
      <c r="B55" s="23" t="s">
        <v>60</v>
      </c>
      <c r="C55" s="23" t="s">
        <v>61</v>
      </c>
      <c r="D55" s="23" t="s">
        <v>62</v>
      </c>
      <c r="E55" s="22">
        <v>504248</v>
      </c>
      <c r="F55" s="5" t="s">
        <v>63</v>
      </c>
      <c r="G55" s="20" t="s">
        <v>834</v>
      </c>
      <c r="H55" s="177">
        <v>1</v>
      </c>
      <c r="I55" s="18">
        <v>2</v>
      </c>
      <c r="J55" s="8">
        <v>0</v>
      </c>
      <c r="K55" s="12">
        <f t="shared" si="0"/>
        <v>0</v>
      </c>
      <c r="M55" s="11"/>
      <c r="N55" s="11"/>
      <c r="O55" s="179"/>
      <c r="P55" s="12">
        <v>0</v>
      </c>
      <c r="Q55" s="10">
        <f t="shared" si="1"/>
        <v>0</v>
      </c>
    </row>
    <row r="56" spans="1:17" ht="25.5" x14ac:dyDescent="0.2">
      <c r="A56" s="24">
        <v>50</v>
      </c>
      <c r="B56" s="23" t="s">
        <v>495</v>
      </c>
      <c r="C56" s="23" t="s">
        <v>496</v>
      </c>
      <c r="D56" s="23" t="s">
        <v>497</v>
      </c>
      <c r="E56" s="23" t="s">
        <v>498</v>
      </c>
      <c r="F56" s="5" t="s">
        <v>499</v>
      </c>
      <c r="G56" s="20" t="s">
        <v>834</v>
      </c>
      <c r="H56" s="177">
        <v>1</v>
      </c>
      <c r="I56" s="18">
        <v>25</v>
      </c>
      <c r="J56" s="8">
        <v>0</v>
      </c>
      <c r="K56" s="12">
        <f t="shared" si="0"/>
        <v>0</v>
      </c>
      <c r="M56" s="11"/>
      <c r="N56" s="11"/>
      <c r="O56" s="179"/>
      <c r="P56" s="12">
        <v>0</v>
      </c>
      <c r="Q56" s="10">
        <f t="shared" si="1"/>
        <v>0</v>
      </c>
    </row>
    <row r="57" spans="1:17" x14ac:dyDescent="0.2">
      <c r="A57" s="24">
        <v>51</v>
      </c>
      <c r="B57" s="23" t="s">
        <v>242</v>
      </c>
      <c r="C57" s="23" t="s">
        <v>38</v>
      </c>
      <c r="D57" s="23" t="s">
        <v>243</v>
      </c>
      <c r="E57" s="22">
        <v>250021</v>
      </c>
      <c r="F57" s="5" t="s">
        <v>244</v>
      </c>
      <c r="G57" s="20" t="s">
        <v>834</v>
      </c>
      <c r="H57" s="177">
        <v>1</v>
      </c>
      <c r="I57" s="18">
        <v>6</v>
      </c>
      <c r="J57" s="8">
        <v>0</v>
      </c>
      <c r="K57" s="12">
        <f t="shared" si="0"/>
        <v>0</v>
      </c>
      <c r="M57" s="11"/>
      <c r="N57" s="11"/>
      <c r="O57" s="179"/>
      <c r="P57" s="12">
        <v>0</v>
      </c>
      <c r="Q57" s="10">
        <f t="shared" si="1"/>
        <v>0</v>
      </c>
    </row>
    <row r="58" spans="1:17" x14ac:dyDescent="0.2">
      <c r="A58" s="24">
        <v>52</v>
      </c>
      <c r="B58" s="23" t="s">
        <v>242</v>
      </c>
      <c r="C58" s="23" t="s">
        <v>245</v>
      </c>
      <c r="D58" s="23" t="s">
        <v>246</v>
      </c>
      <c r="E58" s="22">
        <v>253620</v>
      </c>
      <c r="F58" s="5" t="s">
        <v>247</v>
      </c>
      <c r="G58" s="20" t="s">
        <v>859</v>
      </c>
      <c r="H58" s="185">
        <v>50</v>
      </c>
      <c r="I58" s="18">
        <v>1</v>
      </c>
      <c r="J58" s="8">
        <v>0</v>
      </c>
      <c r="K58" s="12">
        <f t="shared" si="0"/>
        <v>0</v>
      </c>
      <c r="M58" s="11"/>
      <c r="N58" s="11"/>
      <c r="O58" s="179"/>
      <c r="P58" s="12">
        <v>0</v>
      </c>
      <c r="Q58" s="10">
        <f t="shared" si="1"/>
        <v>0</v>
      </c>
    </row>
    <row r="59" spans="1:17" x14ac:dyDescent="0.2">
      <c r="A59" s="24">
        <v>53</v>
      </c>
      <c r="B59" s="23" t="s">
        <v>721</v>
      </c>
      <c r="C59" s="23" t="s">
        <v>722</v>
      </c>
      <c r="D59" s="22">
        <v>19000</v>
      </c>
      <c r="E59" s="22">
        <v>106052</v>
      </c>
      <c r="F59" s="5" t="s">
        <v>723</v>
      </c>
      <c r="G59" s="20" t="s">
        <v>858</v>
      </c>
      <c r="H59" s="185">
        <v>1000</v>
      </c>
      <c r="I59" s="18">
        <v>1</v>
      </c>
      <c r="J59" s="8">
        <v>0</v>
      </c>
      <c r="K59" s="12">
        <f t="shared" si="0"/>
        <v>0</v>
      </c>
      <c r="M59" s="11"/>
      <c r="N59" s="11"/>
      <c r="O59" s="179"/>
      <c r="P59" s="12">
        <v>0</v>
      </c>
      <c r="Q59" s="10">
        <f t="shared" si="1"/>
        <v>0</v>
      </c>
    </row>
    <row r="60" spans="1:17" x14ac:dyDescent="0.2">
      <c r="A60" s="24">
        <v>54</v>
      </c>
      <c r="B60" s="23" t="s">
        <v>296</v>
      </c>
      <c r="C60" s="23" t="s">
        <v>298</v>
      </c>
      <c r="D60" s="23" t="s">
        <v>297</v>
      </c>
      <c r="E60" s="22">
        <v>597509</v>
      </c>
      <c r="F60" s="5" t="s">
        <v>299</v>
      </c>
      <c r="G60" s="20" t="s">
        <v>834</v>
      </c>
      <c r="H60" s="177">
        <v>1</v>
      </c>
      <c r="I60" s="18">
        <v>110</v>
      </c>
      <c r="J60" s="8">
        <v>0</v>
      </c>
      <c r="K60" s="12">
        <f t="shared" si="0"/>
        <v>0</v>
      </c>
      <c r="M60" s="11"/>
      <c r="N60" s="11"/>
      <c r="O60" s="179"/>
      <c r="P60" s="12">
        <v>0</v>
      </c>
      <c r="Q60" s="10">
        <f t="shared" si="1"/>
        <v>0</v>
      </c>
    </row>
    <row r="61" spans="1:17" x14ac:dyDescent="0.2">
      <c r="A61" s="24">
        <v>55</v>
      </c>
      <c r="B61" s="23" t="s">
        <v>300</v>
      </c>
      <c r="C61" s="23" t="s">
        <v>298</v>
      </c>
      <c r="D61" s="23" t="s">
        <v>297</v>
      </c>
      <c r="E61" s="22">
        <v>597501</v>
      </c>
      <c r="F61" s="5" t="s">
        <v>301</v>
      </c>
      <c r="G61" s="20" t="s">
        <v>834</v>
      </c>
      <c r="H61" s="177">
        <v>1</v>
      </c>
      <c r="I61" s="18">
        <v>60</v>
      </c>
      <c r="J61" s="8">
        <v>0</v>
      </c>
      <c r="K61" s="12">
        <f t="shared" si="0"/>
        <v>0</v>
      </c>
      <c r="M61" s="11"/>
      <c r="N61" s="11"/>
      <c r="O61" s="179"/>
      <c r="P61" s="12">
        <v>0</v>
      </c>
      <c r="Q61" s="10">
        <f t="shared" si="1"/>
        <v>0</v>
      </c>
    </row>
    <row r="62" spans="1:17" ht="25.5" x14ac:dyDescent="0.2">
      <c r="A62" s="24">
        <v>56</v>
      </c>
      <c r="B62" s="23" t="s">
        <v>192</v>
      </c>
      <c r="C62" s="23" t="s">
        <v>199</v>
      </c>
      <c r="D62" s="22">
        <v>18822</v>
      </c>
      <c r="E62" s="22">
        <v>740736</v>
      </c>
      <c r="F62" s="5" t="s">
        <v>200</v>
      </c>
      <c r="G62" s="20" t="s">
        <v>854</v>
      </c>
      <c r="H62" s="194">
        <v>30</v>
      </c>
      <c r="I62" s="18">
        <v>10</v>
      </c>
      <c r="J62" s="8">
        <v>0</v>
      </c>
      <c r="K62" s="12">
        <f t="shared" si="0"/>
        <v>0</v>
      </c>
      <c r="M62" s="11"/>
      <c r="N62" s="11"/>
      <c r="O62" s="179"/>
      <c r="P62" s="12">
        <v>0</v>
      </c>
      <c r="Q62" s="10">
        <f t="shared" si="1"/>
        <v>0</v>
      </c>
    </row>
    <row r="63" spans="1:17" ht="14.25" x14ac:dyDescent="0.2">
      <c r="A63" s="24">
        <v>57</v>
      </c>
      <c r="B63" s="23" t="s">
        <v>192</v>
      </c>
      <c r="C63" s="23" t="s">
        <v>199</v>
      </c>
      <c r="D63" s="22">
        <v>18824</v>
      </c>
      <c r="E63" s="22">
        <v>740737</v>
      </c>
      <c r="F63" s="5" t="s">
        <v>201</v>
      </c>
      <c r="G63" s="20" t="s">
        <v>854</v>
      </c>
      <c r="H63" s="194">
        <v>30</v>
      </c>
      <c r="I63" s="18">
        <v>6</v>
      </c>
      <c r="J63" s="8">
        <v>0</v>
      </c>
      <c r="K63" s="12">
        <f t="shared" si="0"/>
        <v>0</v>
      </c>
      <c r="M63" s="11"/>
      <c r="N63" s="11"/>
      <c r="O63" s="179"/>
      <c r="P63" s="12">
        <v>0</v>
      </c>
      <c r="Q63" s="10">
        <f t="shared" si="1"/>
        <v>0</v>
      </c>
    </row>
    <row r="64" spans="1:17" ht="25.5" x14ac:dyDescent="0.2">
      <c r="A64" s="24">
        <v>58</v>
      </c>
      <c r="B64" s="23" t="s">
        <v>192</v>
      </c>
      <c r="C64" s="23" t="s">
        <v>199</v>
      </c>
      <c r="D64" s="22">
        <v>18950</v>
      </c>
      <c r="E64" s="22">
        <v>740758</v>
      </c>
      <c r="F64" s="5" t="s">
        <v>202</v>
      </c>
      <c r="G64" s="20" t="s">
        <v>834</v>
      </c>
      <c r="H64" s="194">
        <v>1</v>
      </c>
      <c r="I64" s="18">
        <v>5</v>
      </c>
      <c r="J64" s="8">
        <v>0</v>
      </c>
      <c r="K64" s="12">
        <f t="shared" si="0"/>
        <v>0</v>
      </c>
      <c r="M64" s="11"/>
      <c r="N64" s="11"/>
      <c r="O64" s="179"/>
      <c r="P64" s="12">
        <v>0</v>
      </c>
      <c r="Q64" s="10">
        <f t="shared" si="1"/>
        <v>0</v>
      </c>
    </row>
    <row r="65" spans="1:17" ht="14.25" x14ac:dyDescent="0.2">
      <c r="A65" s="24">
        <v>59</v>
      </c>
      <c r="B65" s="23" t="s">
        <v>192</v>
      </c>
      <c r="C65" s="23" t="s">
        <v>199</v>
      </c>
      <c r="D65" s="22">
        <v>18979</v>
      </c>
      <c r="E65" s="22">
        <v>740203</v>
      </c>
      <c r="F65" s="5" t="s">
        <v>203</v>
      </c>
      <c r="G65" s="20" t="s">
        <v>830</v>
      </c>
      <c r="H65" s="194">
        <v>50</v>
      </c>
      <c r="I65" s="18">
        <v>1</v>
      </c>
      <c r="J65" s="8">
        <v>0</v>
      </c>
      <c r="K65" s="12">
        <f t="shared" si="0"/>
        <v>0</v>
      </c>
      <c r="M65" s="11"/>
      <c r="N65" s="11"/>
      <c r="O65" s="179"/>
      <c r="P65" s="12">
        <v>0</v>
      </c>
      <c r="Q65" s="10">
        <f t="shared" si="1"/>
        <v>0</v>
      </c>
    </row>
    <row r="66" spans="1:17" ht="25.5" x14ac:dyDescent="0.2">
      <c r="A66" s="24">
        <v>60</v>
      </c>
      <c r="B66" s="23" t="s">
        <v>192</v>
      </c>
      <c r="C66" s="23" t="s">
        <v>199</v>
      </c>
      <c r="D66" s="22">
        <v>19007</v>
      </c>
      <c r="E66" s="22">
        <v>720020</v>
      </c>
      <c r="F66" s="5" t="s">
        <v>204</v>
      </c>
      <c r="G66" s="20" t="s">
        <v>857</v>
      </c>
      <c r="H66" s="190">
        <v>5</v>
      </c>
      <c r="I66" s="18">
        <v>1</v>
      </c>
      <c r="J66" s="8">
        <v>0</v>
      </c>
      <c r="K66" s="12">
        <f t="shared" si="0"/>
        <v>0</v>
      </c>
      <c r="M66" s="11"/>
      <c r="N66" s="11"/>
      <c r="O66" s="179"/>
      <c r="P66" s="12">
        <v>0</v>
      </c>
      <c r="Q66" s="10">
        <f t="shared" si="1"/>
        <v>0</v>
      </c>
    </row>
    <row r="67" spans="1:17" ht="25.5" x14ac:dyDescent="0.2">
      <c r="A67" s="24">
        <v>61</v>
      </c>
      <c r="B67" s="23" t="s">
        <v>192</v>
      </c>
      <c r="C67" s="23" t="s">
        <v>199</v>
      </c>
      <c r="D67" s="22">
        <v>19009</v>
      </c>
      <c r="E67" s="22">
        <v>720015</v>
      </c>
      <c r="F67" s="5" t="s">
        <v>205</v>
      </c>
      <c r="G67" s="20" t="s">
        <v>857</v>
      </c>
      <c r="H67" s="190" t="s">
        <v>1330</v>
      </c>
      <c r="I67" s="18">
        <v>1</v>
      </c>
      <c r="J67" s="8">
        <v>0</v>
      </c>
      <c r="K67" s="12">
        <f t="shared" si="0"/>
        <v>0</v>
      </c>
      <c r="M67" s="11"/>
      <c r="N67" s="11"/>
      <c r="O67" s="179"/>
      <c r="P67" s="12">
        <v>0</v>
      </c>
      <c r="Q67" s="10">
        <f t="shared" si="1"/>
        <v>0</v>
      </c>
    </row>
    <row r="68" spans="1:17" ht="25.5" x14ac:dyDescent="0.2">
      <c r="A68" s="24">
        <v>62</v>
      </c>
      <c r="B68" s="23" t="s">
        <v>192</v>
      </c>
      <c r="C68" s="23" t="s">
        <v>199</v>
      </c>
      <c r="D68" s="22">
        <v>19028</v>
      </c>
      <c r="E68" s="22">
        <v>109101</v>
      </c>
      <c r="F68" s="5" t="s">
        <v>206</v>
      </c>
      <c r="G68" s="20" t="s">
        <v>856</v>
      </c>
      <c r="H68" s="190" t="s">
        <v>1331</v>
      </c>
      <c r="I68" s="18">
        <v>1</v>
      </c>
      <c r="J68" s="8">
        <v>0</v>
      </c>
      <c r="K68" s="12">
        <f t="shared" si="0"/>
        <v>0</v>
      </c>
      <c r="M68" s="11"/>
      <c r="N68" s="11"/>
      <c r="O68" s="179"/>
      <c r="P68" s="12">
        <v>0</v>
      </c>
      <c r="Q68" s="10">
        <f t="shared" si="1"/>
        <v>0</v>
      </c>
    </row>
    <row r="69" spans="1:17" ht="25.5" x14ac:dyDescent="0.2">
      <c r="A69" s="24">
        <v>63</v>
      </c>
      <c r="B69" s="23" t="s">
        <v>192</v>
      </c>
      <c r="C69" s="23" t="s">
        <v>199</v>
      </c>
      <c r="D69" s="22">
        <v>19422</v>
      </c>
      <c r="E69" s="22">
        <v>740352</v>
      </c>
      <c r="F69" s="5" t="s">
        <v>207</v>
      </c>
      <c r="G69" s="20" t="s">
        <v>854</v>
      </c>
      <c r="H69" s="194">
        <v>30</v>
      </c>
      <c r="I69" s="18">
        <v>5</v>
      </c>
      <c r="J69" s="8">
        <v>0</v>
      </c>
      <c r="K69" s="12">
        <f t="shared" si="0"/>
        <v>0</v>
      </c>
      <c r="M69" s="11"/>
      <c r="N69" s="11"/>
      <c r="O69" s="179"/>
      <c r="P69" s="12">
        <v>0</v>
      </c>
      <c r="Q69" s="10">
        <f t="shared" si="1"/>
        <v>0</v>
      </c>
    </row>
    <row r="70" spans="1:17" ht="25.5" x14ac:dyDescent="0.2">
      <c r="A70" s="24">
        <v>64</v>
      </c>
      <c r="B70" s="23" t="s">
        <v>192</v>
      </c>
      <c r="C70" s="23" t="s">
        <v>199</v>
      </c>
      <c r="D70" s="22">
        <v>19437</v>
      </c>
      <c r="E70" s="22">
        <v>740362</v>
      </c>
      <c r="F70" s="5" t="s">
        <v>208</v>
      </c>
      <c r="G70" s="20" t="s">
        <v>838</v>
      </c>
      <c r="H70" s="194">
        <v>20</v>
      </c>
      <c r="I70" s="18">
        <v>1</v>
      </c>
      <c r="J70" s="8">
        <v>0</v>
      </c>
      <c r="K70" s="12">
        <f t="shared" si="0"/>
        <v>0</v>
      </c>
      <c r="M70" s="11"/>
      <c r="N70" s="11"/>
      <c r="O70" s="179"/>
      <c r="P70" s="12">
        <v>0</v>
      </c>
      <c r="Q70" s="10">
        <f t="shared" si="1"/>
        <v>0</v>
      </c>
    </row>
    <row r="71" spans="1:17" ht="14.25" x14ac:dyDescent="0.2">
      <c r="A71" s="24">
        <v>65</v>
      </c>
      <c r="B71" s="23" t="s">
        <v>192</v>
      </c>
      <c r="C71" s="23" t="s">
        <v>199</v>
      </c>
      <c r="D71" s="22">
        <v>63445</v>
      </c>
      <c r="E71" s="22">
        <v>741225</v>
      </c>
      <c r="F71" s="5" t="s">
        <v>209</v>
      </c>
      <c r="G71" s="20" t="s">
        <v>834</v>
      </c>
      <c r="H71" s="194">
        <v>1</v>
      </c>
      <c r="I71" s="18">
        <v>1</v>
      </c>
      <c r="J71" s="8">
        <v>0</v>
      </c>
      <c r="K71" s="12">
        <f t="shared" si="0"/>
        <v>0</v>
      </c>
      <c r="M71" s="11"/>
      <c r="N71" s="11"/>
      <c r="O71" s="179"/>
      <c r="P71" s="12">
        <v>0</v>
      </c>
      <c r="Q71" s="10">
        <f t="shared" si="1"/>
        <v>0</v>
      </c>
    </row>
    <row r="72" spans="1:17" ht="14.25" x14ac:dyDescent="0.2">
      <c r="A72" s="24">
        <v>66</v>
      </c>
      <c r="B72" s="23" t="s">
        <v>192</v>
      </c>
      <c r="C72" s="23" t="s">
        <v>173</v>
      </c>
      <c r="D72" s="22">
        <v>98346</v>
      </c>
      <c r="E72" s="22">
        <v>740270</v>
      </c>
      <c r="F72" s="5" t="s">
        <v>195</v>
      </c>
      <c r="G72" s="20" t="s">
        <v>836</v>
      </c>
      <c r="H72" s="194">
        <v>2</v>
      </c>
      <c r="I72" s="18">
        <v>4</v>
      </c>
      <c r="J72" s="8">
        <v>0</v>
      </c>
      <c r="K72" s="12">
        <f t="shared" ref="K72:K135" si="2">I72*J72</f>
        <v>0</v>
      </c>
      <c r="M72" s="11"/>
      <c r="N72" s="11"/>
      <c r="O72" s="179"/>
      <c r="P72" s="12">
        <v>0</v>
      </c>
      <c r="Q72" s="10">
        <f t="shared" ref="Q72:Q135" si="3">I72*P72</f>
        <v>0</v>
      </c>
    </row>
    <row r="73" spans="1:17" ht="25.5" x14ac:dyDescent="0.2">
      <c r="A73" s="24">
        <v>67</v>
      </c>
      <c r="B73" s="23" t="s">
        <v>192</v>
      </c>
      <c r="C73" s="23" t="s">
        <v>210</v>
      </c>
      <c r="D73" s="22">
        <v>5052907</v>
      </c>
      <c r="E73" s="22">
        <v>741413</v>
      </c>
      <c r="F73" s="5" t="s">
        <v>211</v>
      </c>
      <c r="G73" s="20" t="s">
        <v>832</v>
      </c>
      <c r="H73" s="194">
        <v>100</v>
      </c>
      <c r="I73" s="18">
        <v>4</v>
      </c>
      <c r="J73" s="8">
        <v>0</v>
      </c>
      <c r="K73" s="12">
        <f t="shared" si="2"/>
        <v>0</v>
      </c>
      <c r="M73" s="11"/>
      <c r="N73" s="11"/>
      <c r="O73" s="179"/>
      <c r="P73" s="12">
        <v>0</v>
      </c>
      <c r="Q73" s="10">
        <f t="shared" si="3"/>
        <v>0</v>
      </c>
    </row>
    <row r="74" spans="1:17" ht="25.5" x14ac:dyDescent="0.2">
      <c r="A74" s="24">
        <v>68</v>
      </c>
      <c r="B74" s="23" t="s">
        <v>192</v>
      </c>
      <c r="C74" s="23" t="s">
        <v>179</v>
      </c>
      <c r="D74" s="23" t="s">
        <v>193</v>
      </c>
      <c r="E74" s="22">
        <v>805030</v>
      </c>
      <c r="F74" s="5" t="s">
        <v>194</v>
      </c>
      <c r="G74" s="20" t="s">
        <v>843</v>
      </c>
      <c r="H74" s="194">
        <v>10</v>
      </c>
      <c r="I74" s="18">
        <v>2</v>
      </c>
      <c r="J74" s="8">
        <v>0</v>
      </c>
      <c r="K74" s="12">
        <f t="shared" si="2"/>
        <v>0</v>
      </c>
      <c r="M74" s="11"/>
      <c r="N74" s="11"/>
      <c r="O74" s="179"/>
      <c r="P74" s="12">
        <v>0</v>
      </c>
      <c r="Q74" s="10">
        <f t="shared" si="3"/>
        <v>0</v>
      </c>
    </row>
    <row r="75" spans="1:17" ht="25.5" x14ac:dyDescent="0.2">
      <c r="A75" s="24">
        <v>69</v>
      </c>
      <c r="B75" s="23" t="s">
        <v>192</v>
      </c>
      <c r="C75" s="23" t="s">
        <v>196</v>
      </c>
      <c r="D75" s="23" t="s">
        <v>197</v>
      </c>
      <c r="E75" s="22">
        <v>741416</v>
      </c>
      <c r="F75" s="5" t="s">
        <v>198</v>
      </c>
      <c r="G75" s="20" t="s">
        <v>832</v>
      </c>
      <c r="H75" s="194">
        <v>100</v>
      </c>
      <c r="I75" s="18">
        <v>1</v>
      </c>
      <c r="J75" s="8">
        <v>0</v>
      </c>
      <c r="K75" s="12">
        <f t="shared" si="2"/>
        <v>0</v>
      </c>
      <c r="M75" s="11"/>
      <c r="N75" s="11"/>
      <c r="O75" s="179"/>
      <c r="P75" s="12">
        <v>0</v>
      </c>
      <c r="Q75" s="10">
        <f t="shared" si="3"/>
        <v>0</v>
      </c>
    </row>
    <row r="76" spans="1:17" ht="25.5" x14ac:dyDescent="0.2">
      <c r="A76" s="24">
        <v>70</v>
      </c>
      <c r="B76" s="23" t="s">
        <v>500</v>
      </c>
      <c r="C76" s="23" t="s">
        <v>501</v>
      </c>
      <c r="D76" s="23" t="s">
        <v>502</v>
      </c>
      <c r="E76" s="22">
        <v>498500</v>
      </c>
      <c r="F76" s="5" t="s">
        <v>503</v>
      </c>
      <c r="G76" s="20" t="s">
        <v>834</v>
      </c>
      <c r="H76" s="194">
        <v>1</v>
      </c>
      <c r="I76" s="18">
        <v>36</v>
      </c>
      <c r="J76" s="8">
        <v>0</v>
      </c>
      <c r="K76" s="12">
        <f t="shared" si="2"/>
        <v>0</v>
      </c>
      <c r="M76" s="11"/>
      <c r="N76" s="11"/>
      <c r="O76" s="179"/>
      <c r="P76" s="12">
        <v>0</v>
      </c>
      <c r="Q76" s="10">
        <f t="shared" si="3"/>
        <v>0</v>
      </c>
    </row>
    <row r="77" spans="1:17" ht="14.25" x14ac:dyDescent="0.2">
      <c r="A77" s="24">
        <v>71</v>
      </c>
      <c r="B77" s="23" t="s">
        <v>500</v>
      </c>
      <c r="C77" s="23" t="s">
        <v>504</v>
      </c>
      <c r="D77" s="23" t="s">
        <v>505</v>
      </c>
      <c r="E77" s="22">
        <v>410300</v>
      </c>
      <c r="F77" s="5" t="s">
        <v>506</v>
      </c>
      <c r="G77" s="20" t="s">
        <v>835</v>
      </c>
      <c r="H77" s="194">
        <v>5</v>
      </c>
      <c r="I77" s="18">
        <v>1</v>
      </c>
      <c r="J77" s="8">
        <v>0</v>
      </c>
      <c r="K77" s="12">
        <f t="shared" si="2"/>
        <v>0</v>
      </c>
      <c r="M77" s="11"/>
      <c r="N77" s="11"/>
      <c r="O77" s="179"/>
      <c r="P77" s="12">
        <v>0</v>
      </c>
      <c r="Q77" s="10">
        <f t="shared" si="3"/>
        <v>0</v>
      </c>
    </row>
    <row r="78" spans="1:17" x14ac:dyDescent="0.2">
      <c r="A78" s="24">
        <v>72</v>
      </c>
      <c r="B78" s="23" t="s">
        <v>500</v>
      </c>
      <c r="C78" s="23" t="s">
        <v>507</v>
      </c>
      <c r="D78" s="23" t="s">
        <v>508</v>
      </c>
      <c r="E78" s="22">
        <v>416413</v>
      </c>
      <c r="F78" s="5" t="s">
        <v>509</v>
      </c>
      <c r="G78" s="20" t="s">
        <v>841</v>
      </c>
      <c r="H78" s="177">
        <v>1</v>
      </c>
      <c r="I78" s="18">
        <v>16</v>
      </c>
      <c r="J78" s="8">
        <v>0</v>
      </c>
      <c r="K78" s="12">
        <f t="shared" si="2"/>
        <v>0</v>
      </c>
      <c r="M78" s="11"/>
      <c r="N78" s="11"/>
      <c r="O78" s="179"/>
      <c r="P78" s="12">
        <v>0</v>
      </c>
      <c r="Q78" s="10">
        <f t="shared" si="3"/>
        <v>0</v>
      </c>
    </row>
    <row r="79" spans="1:17" ht="25.5" x14ac:dyDescent="0.2">
      <c r="A79" s="24">
        <v>73</v>
      </c>
      <c r="B79" s="23" t="s">
        <v>326</v>
      </c>
      <c r="C79" s="23" t="s">
        <v>330</v>
      </c>
      <c r="D79" s="23" t="s">
        <v>331</v>
      </c>
      <c r="E79" s="22">
        <v>313258</v>
      </c>
      <c r="F79" s="5" t="s">
        <v>332</v>
      </c>
      <c r="G79" s="20" t="s">
        <v>837</v>
      </c>
      <c r="H79" s="194">
        <v>12</v>
      </c>
      <c r="I79" s="18">
        <v>55</v>
      </c>
      <c r="J79" s="8">
        <v>0</v>
      </c>
      <c r="K79" s="12">
        <f t="shared" si="2"/>
        <v>0</v>
      </c>
      <c r="M79" s="11"/>
      <c r="N79" s="11"/>
      <c r="O79" s="179"/>
      <c r="P79" s="12">
        <v>0</v>
      </c>
      <c r="Q79" s="10">
        <f t="shared" si="3"/>
        <v>0</v>
      </c>
    </row>
    <row r="80" spans="1:17" ht="25.5" x14ac:dyDescent="0.2">
      <c r="A80" s="24">
        <v>74</v>
      </c>
      <c r="B80" s="23" t="s">
        <v>326</v>
      </c>
      <c r="C80" s="23" t="s">
        <v>330</v>
      </c>
      <c r="D80" s="23" t="s">
        <v>333</v>
      </c>
      <c r="E80" s="22">
        <v>313276</v>
      </c>
      <c r="F80" s="5" t="s">
        <v>334</v>
      </c>
      <c r="G80" s="20" t="s">
        <v>837</v>
      </c>
      <c r="H80" s="194">
        <v>12</v>
      </c>
      <c r="I80" s="18">
        <v>4</v>
      </c>
      <c r="J80" s="8">
        <v>0</v>
      </c>
      <c r="K80" s="12">
        <f t="shared" si="2"/>
        <v>0</v>
      </c>
      <c r="M80" s="11"/>
      <c r="N80" s="11"/>
      <c r="O80" s="179"/>
      <c r="P80" s="12">
        <v>0</v>
      </c>
      <c r="Q80" s="10">
        <f t="shared" si="3"/>
        <v>0</v>
      </c>
    </row>
    <row r="81" spans="1:17" ht="14.25" x14ac:dyDescent="0.2">
      <c r="A81" s="24">
        <v>75</v>
      </c>
      <c r="B81" s="23" t="s">
        <v>326</v>
      </c>
      <c r="C81" s="23" t="s">
        <v>306</v>
      </c>
      <c r="D81" s="22">
        <v>139485</v>
      </c>
      <c r="E81" s="22">
        <v>321789</v>
      </c>
      <c r="F81" s="5" t="s">
        <v>327</v>
      </c>
      <c r="G81" s="20" t="s">
        <v>855</v>
      </c>
      <c r="H81" s="194">
        <v>1</v>
      </c>
      <c r="I81" s="18">
        <v>-50</v>
      </c>
      <c r="J81" s="8">
        <v>0</v>
      </c>
      <c r="K81" s="12">
        <f t="shared" si="2"/>
        <v>0</v>
      </c>
      <c r="M81" s="11"/>
      <c r="N81" s="11"/>
      <c r="O81" s="179"/>
      <c r="P81" s="12">
        <v>0</v>
      </c>
      <c r="Q81" s="10">
        <f t="shared" si="3"/>
        <v>0</v>
      </c>
    </row>
    <row r="82" spans="1:17" ht="25.5" x14ac:dyDescent="0.2">
      <c r="A82" s="24">
        <v>76</v>
      </c>
      <c r="B82" s="23" t="s">
        <v>326</v>
      </c>
      <c r="C82" s="23" t="s">
        <v>308</v>
      </c>
      <c r="D82" s="23" t="s">
        <v>328</v>
      </c>
      <c r="E82" s="22">
        <v>313946</v>
      </c>
      <c r="F82" s="5" t="s">
        <v>329</v>
      </c>
      <c r="G82" s="20" t="s">
        <v>855</v>
      </c>
      <c r="H82" s="194">
        <v>1</v>
      </c>
      <c r="I82" s="18">
        <v>9</v>
      </c>
      <c r="J82" s="8">
        <v>0</v>
      </c>
      <c r="K82" s="12">
        <f t="shared" si="2"/>
        <v>0</v>
      </c>
      <c r="M82" s="11"/>
      <c r="N82" s="11"/>
      <c r="O82" s="179"/>
      <c r="P82" s="12">
        <v>0</v>
      </c>
      <c r="Q82" s="10">
        <f t="shared" si="3"/>
        <v>0</v>
      </c>
    </row>
    <row r="83" spans="1:17" ht="14.25" x14ac:dyDescent="0.2">
      <c r="A83" s="24">
        <v>77</v>
      </c>
      <c r="B83" s="23" t="s">
        <v>335</v>
      </c>
      <c r="C83" s="23" t="s">
        <v>303</v>
      </c>
      <c r="D83" s="22">
        <v>20907</v>
      </c>
      <c r="E83" s="22">
        <v>311272</v>
      </c>
      <c r="F83" s="5" t="s">
        <v>336</v>
      </c>
      <c r="G83" s="20" t="s">
        <v>852</v>
      </c>
      <c r="H83" s="194">
        <v>40</v>
      </c>
      <c r="I83" s="18">
        <v>2</v>
      </c>
      <c r="J83" s="8">
        <v>0</v>
      </c>
      <c r="K83" s="12">
        <f t="shared" si="2"/>
        <v>0</v>
      </c>
      <c r="M83" s="11"/>
      <c r="N83" s="11"/>
      <c r="O83" s="179"/>
      <c r="P83" s="12">
        <v>0</v>
      </c>
      <c r="Q83" s="10">
        <f t="shared" si="3"/>
        <v>0</v>
      </c>
    </row>
    <row r="84" spans="1:17" ht="25.5" x14ac:dyDescent="0.2">
      <c r="A84" s="24">
        <v>78</v>
      </c>
      <c r="B84" s="23" t="s">
        <v>335</v>
      </c>
      <c r="C84" s="23" t="s">
        <v>303</v>
      </c>
      <c r="D84" s="22">
        <v>21763</v>
      </c>
      <c r="E84" s="22">
        <v>309111</v>
      </c>
      <c r="F84" s="5" t="s">
        <v>337</v>
      </c>
      <c r="G84" s="20" t="s">
        <v>853</v>
      </c>
      <c r="H84" s="194">
        <v>30</v>
      </c>
      <c r="I84" s="18">
        <v>11</v>
      </c>
      <c r="J84" s="8">
        <v>0</v>
      </c>
      <c r="K84" s="12">
        <f t="shared" si="2"/>
        <v>0</v>
      </c>
      <c r="M84" s="11"/>
      <c r="N84" s="11"/>
      <c r="O84" s="179"/>
      <c r="P84" s="12">
        <v>0</v>
      </c>
      <c r="Q84" s="10">
        <f t="shared" si="3"/>
        <v>0</v>
      </c>
    </row>
    <row r="85" spans="1:17" ht="14.25" x14ac:dyDescent="0.2">
      <c r="A85" s="24">
        <v>79</v>
      </c>
      <c r="B85" s="23" t="s">
        <v>335</v>
      </c>
      <c r="C85" s="23" t="s">
        <v>303</v>
      </c>
      <c r="D85" s="22">
        <v>21770</v>
      </c>
      <c r="E85" s="22">
        <v>311667</v>
      </c>
      <c r="F85" s="5" t="s">
        <v>338</v>
      </c>
      <c r="G85" s="20" t="s">
        <v>853</v>
      </c>
      <c r="H85" s="194">
        <v>30</v>
      </c>
      <c r="I85" s="18">
        <v>4</v>
      </c>
      <c r="J85" s="8">
        <v>0</v>
      </c>
      <c r="K85" s="12">
        <f t="shared" si="2"/>
        <v>0</v>
      </c>
      <c r="M85" s="11"/>
      <c r="N85" s="11"/>
      <c r="O85" s="179"/>
      <c r="P85" s="12">
        <v>0</v>
      </c>
      <c r="Q85" s="10">
        <f t="shared" si="3"/>
        <v>0</v>
      </c>
    </row>
    <row r="86" spans="1:17" ht="14.25" x14ac:dyDescent="0.2">
      <c r="A86" s="24">
        <v>80</v>
      </c>
      <c r="B86" s="23" t="s">
        <v>335</v>
      </c>
      <c r="C86" s="23" t="s">
        <v>303</v>
      </c>
      <c r="D86" s="22">
        <v>21779</v>
      </c>
      <c r="E86" s="22">
        <v>311774</v>
      </c>
      <c r="F86" s="5" t="s">
        <v>339</v>
      </c>
      <c r="G86" s="20" t="s">
        <v>853</v>
      </c>
      <c r="H86" s="194">
        <v>30</v>
      </c>
      <c r="I86" s="18">
        <v>4</v>
      </c>
      <c r="J86" s="8">
        <v>0</v>
      </c>
      <c r="K86" s="12">
        <f t="shared" si="2"/>
        <v>0</v>
      </c>
      <c r="M86" s="11"/>
      <c r="N86" s="11"/>
      <c r="O86" s="179"/>
      <c r="P86" s="12">
        <v>0</v>
      </c>
      <c r="Q86" s="10">
        <f t="shared" si="3"/>
        <v>0</v>
      </c>
    </row>
    <row r="87" spans="1:17" ht="14.25" x14ac:dyDescent="0.2">
      <c r="A87" s="24">
        <v>81</v>
      </c>
      <c r="B87" s="23" t="s">
        <v>335</v>
      </c>
      <c r="C87" s="23" t="s">
        <v>303</v>
      </c>
      <c r="D87" s="22">
        <v>21781</v>
      </c>
      <c r="E87" s="22">
        <v>311776</v>
      </c>
      <c r="F87" s="5" t="s">
        <v>340</v>
      </c>
      <c r="G87" s="20" t="s">
        <v>853</v>
      </c>
      <c r="H87" s="194">
        <v>30</v>
      </c>
      <c r="I87" s="18">
        <v>5</v>
      </c>
      <c r="J87" s="8">
        <v>0</v>
      </c>
      <c r="K87" s="12">
        <f t="shared" si="2"/>
        <v>0</v>
      </c>
      <c r="M87" s="11"/>
      <c r="N87" s="11"/>
      <c r="O87" s="179"/>
      <c r="P87" s="12">
        <v>0</v>
      </c>
      <c r="Q87" s="10">
        <f t="shared" si="3"/>
        <v>0</v>
      </c>
    </row>
    <row r="88" spans="1:17" ht="14.25" x14ac:dyDescent="0.2">
      <c r="A88" s="24">
        <v>82</v>
      </c>
      <c r="B88" s="23" t="s">
        <v>335</v>
      </c>
      <c r="C88" s="23" t="s">
        <v>303</v>
      </c>
      <c r="D88" s="22">
        <v>22137</v>
      </c>
      <c r="E88" s="22">
        <v>309103</v>
      </c>
      <c r="F88" s="5" t="s">
        <v>341</v>
      </c>
      <c r="G88" s="20" t="s">
        <v>853</v>
      </c>
      <c r="H88" s="194">
        <v>30</v>
      </c>
      <c r="I88" s="18">
        <v>7</v>
      </c>
      <c r="J88" s="8">
        <v>0</v>
      </c>
      <c r="K88" s="12">
        <f t="shared" si="2"/>
        <v>0</v>
      </c>
      <c r="M88" s="11"/>
      <c r="N88" s="11"/>
      <c r="O88" s="179"/>
      <c r="P88" s="12">
        <v>0</v>
      </c>
      <c r="Q88" s="10">
        <f t="shared" si="3"/>
        <v>0</v>
      </c>
    </row>
    <row r="89" spans="1:17" ht="14.25" x14ac:dyDescent="0.2">
      <c r="A89" s="24">
        <v>83</v>
      </c>
      <c r="B89" s="23" t="s">
        <v>335</v>
      </c>
      <c r="C89" s="23" t="s">
        <v>306</v>
      </c>
      <c r="D89" s="22">
        <v>281881</v>
      </c>
      <c r="E89" s="22">
        <v>321429</v>
      </c>
      <c r="F89" s="5" t="s">
        <v>342</v>
      </c>
      <c r="G89" s="20" t="s">
        <v>853</v>
      </c>
      <c r="H89" s="194">
        <v>30</v>
      </c>
      <c r="I89" s="18">
        <v>4</v>
      </c>
      <c r="J89" s="8">
        <v>0</v>
      </c>
      <c r="K89" s="12">
        <f t="shared" si="2"/>
        <v>0</v>
      </c>
      <c r="M89" s="11"/>
      <c r="N89" s="11"/>
      <c r="O89" s="179"/>
      <c r="P89" s="12">
        <v>0</v>
      </c>
      <c r="Q89" s="10">
        <f t="shared" si="3"/>
        <v>0</v>
      </c>
    </row>
    <row r="90" spans="1:17" ht="14.25" x14ac:dyDescent="0.2">
      <c r="A90" s="24">
        <v>84</v>
      </c>
      <c r="B90" s="23" t="s">
        <v>335</v>
      </c>
      <c r="C90" s="23" t="s">
        <v>306</v>
      </c>
      <c r="D90" s="22">
        <v>281899</v>
      </c>
      <c r="E90" s="22">
        <v>321430</v>
      </c>
      <c r="F90" s="5" t="s">
        <v>343</v>
      </c>
      <c r="G90" s="20" t="s">
        <v>853</v>
      </c>
      <c r="H90" s="194">
        <v>30</v>
      </c>
      <c r="I90" s="18">
        <v>4</v>
      </c>
      <c r="J90" s="8">
        <v>0</v>
      </c>
      <c r="K90" s="12">
        <f t="shared" si="2"/>
        <v>0</v>
      </c>
      <c r="M90" s="11"/>
      <c r="N90" s="11"/>
      <c r="O90" s="179"/>
      <c r="P90" s="12">
        <v>0</v>
      </c>
      <c r="Q90" s="10">
        <f t="shared" si="3"/>
        <v>0</v>
      </c>
    </row>
    <row r="91" spans="1:17" ht="14.25" x14ac:dyDescent="0.2">
      <c r="A91" s="24">
        <v>85</v>
      </c>
      <c r="B91" s="23" t="s">
        <v>335</v>
      </c>
      <c r="C91" s="23" t="s">
        <v>306</v>
      </c>
      <c r="D91" s="22">
        <v>290288</v>
      </c>
      <c r="E91" s="22">
        <v>321334</v>
      </c>
      <c r="F91" s="5" t="s">
        <v>344</v>
      </c>
      <c r="G91" s="20" t="s">
        <v>852</v>
      </c>
      <c r="H91" s="194">
        <v>40</v>
      </c>
      <c r="I91" s="18">
        <v>2</v>
      </c>
      <c r="J91" s="8">
        <v>0</v>
      </c>
      <c r="K91" s="12">
        <f t="shared" si="2"/>
        <v>0</v>
      </c>
      <c r="M91" s="11"/>
      <c r="N91" s="11"/>
      <c r="O91" s="179"/>
      <c r="P91" s="12">
        <v>0</v>
      </c>
      <c r="Q91" s="10">
        <f t="shared" si="3"/>
        <v>0</v>
      </c>
    </row>
    <row r="92" spans="1:17" ht="14.25" x14ac:dyDescent="0.2">
      <c r="A92" s="24">
        <v>86</v>
      </c>
      <c r="B92" s="23" t="s">
        <v>335</v>
      </c>
      <c r="C92" s="23" t="s">
        <v>345</v>
      </c>
      <c r="D92" s="23" t="s">
        <v>346</v>
      </c>
      <c r="E92" s="22">
        <v>328012</v>
      </c>
      <c r="F92" s="5" t="s">
        <v>347</v>
      </c>
      <c r="G92" s="20" t="s">
        <v>853</v>
      </c>
      <c r="H92" s="194">
        <v>30</v>
      </c>
      <c r="I92" s="18">
        <v>2</v>
      </c>
      <c r="J92" s="8">
        <v>0</v>
      </c>
      <c r="K92" s="12">
        <f t="shared" si="2"/>
        <v>0</v>
      </c>
      <c r="M92" s="11"/>
      <c r="N92" s="11"/>
      <c r="O92" s="179"/>
      <c r="P92" s="12">
        <v>0</v>
      </c>
      <c r="Q92" s="10">
        <f t="shared" si="3"/>
        <v>0</v>
      </c>
    </row>
    <row r="93" spans="1:17" ht="14.25" x14ac:dyDescent="0.2">
      <c r="A93" s="24">
        <v>87</v>
      </c>
      <c r="B93" s="23" t="s">
        <v>275</v>
      </c>
      <c r="C93" s="23" t="s">
        <v>23</v>
      </c>
      <c r="D93" s="23" t="s">
        <v>276</v>
      </c>
      <c r="E93" s="22">
        <v>749478</v>
      </c>
      <c r="F93" s="5" t="s">
        <v>277</v>
      </c>
      <c r="G93" s="20" t="s">
        <v>843</v>
      </c>
      <c r="H93" s="194">
        <v>10</v>
      </c>
      <c r="I93" s="18">
        <v>1</v>
      </c>
      <c r="J93" s="8">
        <v>0</v>
      </c>
      <c r="K93" s="12">
        <f t="shared" si="2"/>
        <v>0</v>
      </c>
      <c r="M93" s="11"/>
      <c r="N93" s="11"/>
      <c r="O93" s="179"/>
      <c r="P93" s="12">
        <v>0</v>
      </c>
      <c r="Q93" s="10">
        <f t="shared" si="3"/>
        <v>0</v>
      </c>
    </row>
    <row r="94" spans="1:17" x14ac:dyDescent="0.2">
      <c r="A94" s="24">
        <v>88</v>
      </c>
      <c r="B94" s="23" t="s">
        <v>275</v>
      </c>
      <c r="C94" s="23" t="s">
        <v>23</v>
      </c>
      <c r="D94" s="23" t="s">
        <v>278</v>
      </c>
      <c r="E94" s="22">
        <v>749464</v>
      </c>
      <c r="F94" s="5" t="s">
        <v>279</v>
      </c>
      <c r="G94" s="20" t="s">
        <v>834</v>
      </c>
      <c r="H94" s="177">
        <v>1</v>
      </c>
      <c r="I94" s="18">
        <v>1</v>
      </c>
      <c r="J94" s="8">
        <v>0</v>
      </c>
      <c r="K94" s="12">
        <f t="shared" si="2"/>
        <v>0</v>
      </c>
      <c r="M94" s="11"/>
      <c r="N94" s="11"/>
      <c r="O94" s="179"/>
      <c r="P94" s="12">
        <v>0</v>
      </c>
      <c r="Q94" s="10">
        <f t="shared" si="3"/>
        <v>0</v>
      </c>
    </row>
    <row r="95" spans="1:17" x14ac:dyDescent="0.2">
      <c r="A95" s="24">
        <v>89</v>
      </c>
      <c r="B95" s="23" t="s">
        <v>275</v>
      </c>
      <c r="C95" s="23" t="s">
        <v>23</v>
      </c>
      <c r="D95" s="23" t="s">
        <v>280</v>
      </c>
      <c r="E95" s="22">
        <v>749476</v>
      </c>
      <c r="F95" s="5" t="s">
        <v>281</v>
      </c>
      <c r="G95" s="20" t="s">
        <v>834</v>
      </c>
      <c r="H95" s="177">
        <v>1</v>
      </c>
      <c r="I95" s="18">
        <v>1</v>
      </c>
      <c r="J95" s="8">
        <v>0</v>
      </c>
      <c r="K95" s="12">
        <f t="shared" si="2"/>
        <v>0</v>
      </c>
      <c r="M95" s="11"/>
      <c r="N95" s="11"/>
      <c r="O95" s="179"/>
      <c r="P95" s="12">
        <v>0</v>
      </c>
      <c r="Q95" s="10">
        <f t="shared" si="3"/>
        <v>0</v>
      </c>
    </row>
    <row r="96" spans="1:17" ht="25.5" x14ac:dyDescent="0.2">
      <c r="A96" s="24">
        <v>90</v>
      </c>
      <c r="B96" s="23" t="s">
        <v>348</v>
      </c>
      <c r="C96" s="23" t="s">
        <v>303</v>
      </c>
      <c r="D96" s="22">
        <v>67506</v>
      </c>
      <c r="E96" s="22">
        <v>312580</v>
      </c>
      <c r="F96" s="5" t="s">
        <v>349</v>
      </c>
      <c r="G96" s="20" t="s">
        <v>834</v>
      </c>
      <c r="H96" s="177">
        <v>1</v>
      </c>
      <c r="I96" s="18">
        <v>2</v>
      </c>
      <c r="J96" s="8">
        <v>0</v>
      </c>
      <c r="K96" s="12">
        <f t="shared" si="2"/>
        <v>0</v>
      </c>
      <c r="M96" s="11"/>
      <c r="N96" s="11"/>
      <c r="O96" s="179"/>
      <c r="P96" s="12">
        <v>0</v>
      </c>
      <c r="Q96" s="10">
        <f t="shared" si="3"/>
        <v>0</v>
      </c>
    </row>
    <row r="97" spans="1:17" ht="25.5" x14ac:dyDescent="0.2">
      <c r="A97" s="24">
        <v>91</v>
      </c>
      <c r="B97" s="23" t="s">
        <v>708</v>
      </c>
      <c r="C97" s="23" t="s">
        <v>712</v>
      </c>
      <c r="D97" s="23" t="s">
        <v>713</v>
      </c>
      <c r="E97" s="22">
        <v>118315</v>
      </c>
      <c r="F97" s="5" t="s">
        <v>714</v>
      </c>
      <c r="G97" s="20" t="s">
        <v>851</v>
      </c>
      <c r="H97" s="192">
        <v>1</v>
      </c>
      <c r="I97" s="18">
        <v>2</v>
      </c>
      <c r="J97" s="8">
        <v>0</v>
      </c>
      <c r="K97" s="12">
        <f t="shared" si="2"/>
        <v>0</v>
      </c>
      <c r="M97" s="11"/>
      <c r="N97" s="11"/>
      <c r="O97" s="179"/>
      <c r="P97" s="12">
        <v>0</v>
      </c>
      <c r="Q97" s="10">
        <f t="shared" si="3"/>
        <v>0</v>
      </c>
    </row>
    <row r="98" spans="1:17" ht="25.5" x14ac:dyDescent="0.2">
      <c r="A98" s="24">
        <v>92</v>
      </c>
      <c r="B98" s="23" t="s">
        <v>708</v>
      </c>
      <c r="C98" s="23" t="s">
        <v>709</v>
      </c>
      <c r="D98" s="23" t="s">
        <v>710</v>
      </c>
      <c r="E98" s="22">
        <v>117843</v>
      </c>
      <c r="F98" s="5" t="s">
        <v>711</v>
      </c>
      <c r="G98" s="20" t="s">
        <v>831</v>
      </c>
      <c r="H98" s="194">
        <v>50</v>
      </c>
      <c r="I98" s="18">
        <v>5</v>
      </c>
      <c r="J98" s="8">
        <v>0</v>
      </c>
      <c r="K98" s="12">
        <f t="shared" si="2"/>
        <v>0</v>
      </c>
      <c r="M98" s="11"/>
      <c r="N98" s="11"/>
      <c r="O98" s="179"/>
      <c r="P98" s="12">
        <v>0</v>
      </c>
      <c r="Q98" s="10">
        <f t="shared" si="3"/>
        <v>0</v>
      </c>
    </row>
    <row r="99" spans="1:17" ht="25.5" x14ac:dyDescent="0.2">
      <c r="A99" s="24">
        <v>93</v>
      </c>
      <c r="B99" s="23" t="s">
        <v>708</v>
      </c>
      <c r="C99" s="23" t="s">
        <v>715</v>
      </c>
      <c r="D99" s="23" t="s">
        <v>716</v>
      </c>
      <c r="E99" s="22">
        <v>599533</v>
      </c>
      <c r="F99" s="5" t="s">
        <v>717</v>
      </c>
      <c r="G99" s="20" t="s">
        <v>836</v>
      </c>
      <c r="H99" s="194">
        <v>2</v>
      </c>
      <c r="I99" s="18">
        <v>4</v>
      </c>
      <c r="J99" s="8">
        <v>0</v>
      </c>
      <c r="K99" s="12">
        <f t="shared" si="2"/>
        <v>0</v>
      </c>
      <c r="M99" s="11"/>
      <c r="N99" s="11"/>
      <c r="O99" s="179"/>
      <c r="P99" s="12">
        <v>0</v>
      </c>
      <c r="Q99" s="10">
        <f t="shared" si="3"/>
        <v>0</v>
      </c>
    </row>
    <row r="100" spans="1:17" ht="25.5" x14ac:dyDescent="0.2">
      <c r="A100" s="24">
        <v>94</v>
      </c>
      <c r="B100" s="23" t="s">
        <v>724</v>
      </c>
      <c r="C100" s="23" t="s">
        <v>765</v>
      </c>
      <c r="D100" s="23" t="s">
        <v>766</v>
      </c>
      <c r="E100" s="22">
        <v>130013</v>
      </c>
      <c r="F100" s="5" t="s">
        <v>767</v>
      </c>
      <c r="G100" s="20" t="s">
        <v>850</v>
      </c>
      <c r="H100" s="194">
        <v>100</v>
      </c>
      <c r="I100" s="18">
        <v>7</v>
      </c>
      <c r="J100" s="8">
        <v>0</v>
      </c>
      <c r="K100" s="12">
        <f t="shared" si="2"/>
        <v>0</v>
      </c>
      <c r="M100" s="11"/>
      <c r="N100" s="11"/>
      <c r="O100" s="179"/>
      <c r="P100" s="12">
        <v>0</v>
      </c>
      <c r="Q100" s="10">
        <f t="shared" si="3"/>
        <v>0</v>
      </c>
    </row>
    <row r="101" spans="1:17" ht="25.5" x14ac:dyDescent="0.2">
      <c r="A101" s="24">
        <v>95</v>
      </c>
      <c r="B101" s="23" t="s">
        <v>724</v>
      </c>
      <c r="C101" s="23" t="s">
        <v>765</v>
      </c>
      <c r="D101" s="23" t="s">
        <v>768</v>
      </c>
      <c r="E101" s="22">
        <v>130136</v>
      </c>
      <c r="F101" s="5" t="s">
        <v>769</v>
      </c>
      <c r="G101" s="20" t="s">
        <v>834</v>
      </c>
      <c r="H101" s="177">
        <v>1</v>
      </c>
      <c r="I101" s="18">
        <v>2</v>
      </c>
      <c r="J101" s="8">
        <v>0</v>
      </c>
      <c r="K101" s="12">
        <f t="shared" si="2"/>
        <v>0</v>
      </c>
      <c r="M101" s="11"/>
      <c r="N101" s="11"/>
      <c r="O101" s="179"/>
      <c r="P101" s="12">
        <v>0</v>
      </c>
      <c r="Q101" s="10">
        <f t="shared" si="3"/>
        <v>0</v>
      </c>
    </row>
    <row r="102" spans="1:17" ht="14.25" x14ac:dyDescent="0.2">
      <c r="A102" s="24">
        <v>96</v>
      </c>
      <c r="B102" s="23" t="s">
        <v>724</v>
      </c>
      <c r="C102" s="23" t="s">
        <v>765</v>
      </c>
      <c r="D102" s="23" t="s">
        <v>770</v>
      </c>
      <c r="E102" s="22">
        <v>130139</v>
      </c>
      <c r="F102" s="5" t="s">
        <v>771</v>
      </c>
      <c r="G102" s="20" t="s">
        <v>835</v>
      </c>
      <c r="H102" s="194">
        <v>5</v>
      </c>
      <c r="I102" s="18">
        <v>2</v>
      </c>
      <c r="J102" s="8">
        <v>0</v>
      </c>
      <c r="K102" s="12">
        <f t="shared" si="2"/>
        <v>0</v>
      </c>
      <c r="M102" s="11"/>
      <c r="N102" s="11"/>
      <c r="O102" s="179"/>
      <c r="P102" s="12">
        <v>0</v>
      </c>
      <c r="Q102" s="10">
        <f t="shared" si="3"/>
        <v>0</v>
      </c>
    </row>
    <row r="103" spans="1:17" x14ac:dyDescent="0.2">
      <c r="A103" s="24">
        <v>97</v>
      </c>
      <c r="B103" s="23" t="s">
        <v>724</v>
      </c>
      <c r="C103" s="23" t="s">
        <v>748</v>
      </c>
      <c r="D103" s="23" t="s">
        <v>749</v>
      </c>
      <c r="E103" s="22">
        <v>532194</v>
      </c>
      <c r="F103" s="5" t="s">
        <v>750</v>
      </c>
      <c r="G103" s="20" t="s">
        <v>834</v>
      </c>
      <c r="H103" s="177">
        <v>1</v>
      </c>
      <c r="I103" s="18">
        <v>1</v>
      </c>
      <c r="J103" s="8">
        <v>0</v>
      </c>
      <c r="K103" s="12">
        <f t="shared" si="2"/>
        <v>0</v>
      </c>
      <c r="M103" s="11"/>
      <c r="N103" s="11"/>
      <c r="O103" s="179"/>
      <c r="P103" s="12">
        <v>0</v>
      </c>
      <c r="Q103" s="10">
        <f t="shared" si="3"/>
        <v>0</v>
      </c>
    </row>
    <row r="104" spans="1:17" ht="25.5" x14ac:dyDescent="0.2">
      <c r="A104" s="24">
        <v>98</v>
      </c>
      <c r="B104" s="23" t="s">
        <v>724</v>
      </c>
      <c r="C104" s="23" t="s">
        <v>748</v>
      </c>
      <c r="D104" s="23" t="s">
        <v>751</v>
      </c>
      <c r="E104" s="22">
        <v>144156</v>
      </c>
      <c r="F104" s="5" t="s">
        <v>752</v>
      </c>
      <c r="G104" s="20" t="s">
        <v>834</v>
      </c>
      <c r="H104" s="177">
        <v>1</v>
      </c>
      <c r="I104" s="18">
        <v>2</v>
      </c>
      <c r="J104" s="8">
        <v>0</v>
      </c>
      <c r="K104" s="12">
        <f t="shared" si="2"/>
        <v>0</v>
      </c>
      <c r="M104" s="11"/>
      <c r="N104" s="11"/>
      <c r="O104" s="179"/>
      <c r="P104" s="12">
        <v>0</v>
      </c>
      <c r="Q104" s="10">
        <f t="shared" si="3"/>
        <v>0</v>
      </c>
    </row>
    <row r="105" spans="1:17" ht="25.5" x14ac:dyDescent="0.2">
      <c r="A105" s="24">
        <v>99</v>
      </c>
      <c r="B105" s="23" t="s">
        <v>724</v>
      </c>
      <c r="C105" s="23" t="s">
        <v>748</v>
      </c>
      <c r="D105" s="23" t="s">
        <v>753</v>
      </c>
      <c r="E105" s="22">
        <v>140711</v>
      </c>
      <c r="F105" s="5" t="s">
        <v>754</v>
      </c>
      <c r="G105" s="20" t="s">
        <v>834</v>
      </c>
      <c r="H105" s="177">
        <v>1</v>
      </c>
      <c r="I105" s="18">
        <v>1</v>
      </c>
      <c r="J105" s="8">
        <v>0</v>
      </c>
      <c r="K105" s="12">
        <f t="shared" si="2"/>
        <v>0</v>
      </c>
      <c r="M105" s="11"/>
      <c r="N105" s="11"/>
      <c r="O105" s="179"/>
      <c r="P105" s="12">
        <v>0</v>
      </c>
      <c r="Q105" s="10">
        <f t="shared" si="3"/>
        <v>0</v>
      </c>
    </row>
    <row r="106" spans="1:17" x14ac:dyDescent="0.2">
      <c r="A106" s="24">
        <v>100</v>
      </c>
      <c r="B106" s="23" t="s">
        <v>724</v>
      </c>
      <c r="C106" s="23" t="s">
        <v>722</v>
      </c>
      <c r="D106" s="22">
        <v>3040</v>
      </c>
      <c r="E106" s="22">
        <v>132893</v>
      </c>
      <c r="F106" s="5" t="s">
        <v>764</v>
      </c>
      <c r="G106" s="20" t="s">
        <v>834</v>
      </c>
      <c r="H106" s="177">
        <v>1</v>
      </c>
      <c r="I106" s="18">
        <v>2</v>
      </c>
      <c r="J106" s="8">
        <v>0</v>
      </c>
      <c r="K106" s="12">
        <f t="shared" si="2"/>
        <v>0</v>
      </c>
      <c r="M106" s="11"/>
      <c r="N106" s="11"/>
      <c r="O106" s="179"/>
      <c r="P106" s="12">
        <v>0</v>
      </c>
      <c r="Q106" s="10">
        <f t="shared" si="3"/>
        <v>0</v>
      </c>
    </row>
    <row r="107" spans="1:17" x14ac:dyDescent="0.2">
      <c r="A107" s="24">
        <v>101</v>
      </c>
      <c r="B107" s="23" t="s">
        <v>724</v>
      </c>
      <c r="C107" s="23" t="s">
        <v>744</v>
      </c>
      <c r="D107" s="22">
        <v>440</v>
      </c>
      <c r="E107" s="22">
        <v>142386</v>
      </c>
      <c r="F107" s="5" t="s">
        <v>745</v>
      </c>
      <c r="G107" s="20" t="s">
        <v>834</v>
      </c>
      <c r="H107" s="177">
        <v>1</v>
      </c>
      <c r="I107" s="18">
        <v>1</v>
      </c>
      <c r="J107" s="8">
        <v>0</v>
      </c>
      <c r="K107" s="12">
        <f t="shared" si="2"/>
        <v>0</v>
      </c>
      <c r="M107" s="11"/>
      <c r="N107" s="11"/>
      <c r="O107" s="179"/>
      <c r="P107" s="12">
        <v>0</v>
      </c>
      <c r="Q107" s="10">
        <f t="shared" si="3"/>
        <v>0</v>
      </c>
    </row>
    <row r="108" spans="1:17" x14ac:dyDescent="0.2">
      <c r="A108" s="24">
        <v>102</v>
      </c>
      <c r="B108" s="23" t="s">
        <v>724</v>
      </c>
      <c r="C108" s="23" t="s">
        <v>744</v>
      </c>
      <c r="D108" s="23" t="s">
        <v>746</v>
      </c>
      <c r="E108" s="22">
        <v>142636</v>
      </c>
      <c r="F108" s="5" t="s">
        <v>747</v>
      </c>
      <c r="G108" s="20" t="s">
        <v>834</v>
      </c>
      <c r="H108" s="177">
        <v>1</v>
      </c>
      <c r="I108" s="18">
        <v>1</v>
      </c>
      <c r="J108" s="8">
        <v>0</v>
      </c>
      <c r="K108" s="12">
        <f t="shared" si="2"/>
        <v>0</v>
      </c>
      <c r="M108" s="11"/>
      <c r="N108" s="11"/>
      <c r="O108" s="179"/>
      <c r="P108" s="12">
        <v>0</v>
      </c>
      <c r="Q108" s="10">
        <f t="shared" si="3"/>
        <v>0</v>
      </c>
    </row>
    <row r="109" spans="1:17" x14ac:dyDescent="0.2">
      <c r="A109" s="24">
        <v>103</v>
      </c>
      <c r="B109" s="23" t="s">
        <v>724</v>
      </c>
      <c r="C109" s="23" t="s">
        <v>772</v>
      </c>
      <c r="D109" s="22">
        <v>10022</v>
      </c>
      <c r="E109" s="22">
        <v>140849</v>
      </c>
      <c r="F109" s="5" t="s">
        <v>773</v>
      </c>
      <c r="G109" s="20" t="s">
        <v>834</v>
      </c>
      <c r="H109" s="177">
        <v>1</v>
      </c>
      <c r="I109" s="18">
        <v>2</v>
      </c>
      <c r="J109" s="8">
        <v>0</v>
      </c>
      <c r="K109" s="12">
        <f t="shared" si="2"/>
        <v>0</v>
      </c>
      <c r="M109" s="11"/>
      <c r="N109" s="11"/>
      <c r="O109" s="179"/>
      <c r="P109" s="12">
        <v>0</v>
      </c>
      <c r="Q109" s="10">
        <f t="shared" si="3"/>
        <v>0</v>
      </c>
    </row>
    <row r="110" spans="1:17" x14ac:dyDescent="0.2">
      <c r="A110" s="24">
        <v>104</v>
      </c>
      <c r="B110" s="23" t="s">
        <v>724</v>
      </c>
      <c r="C110" s="23" t="s">
        <v>772</v>
      </c>
      <c r="D110" s="22">
        <v>13213</v>
      </c>
      <c r="E110" s="22">
        <v>140852</v>
      </c>
      <c r="F110" s="5" t="s">
        <v>774</v>
      </c>
      <c r="G110" s="20" t="s">
        <v>834</v>
      </c>
      <c r="H110" s="177">
        <v>1</v>
      </c>
      <c r="I110" s="18">
        <v>1</v>
      </c>
      <c r="J110" s="8">
        <v>0</v>
      </c>
      <c r="K110" s="12">
        <f t="shared" si="2"/>
        <v>0</v>
      </c>
      <c r="M110" s="11"/>
      <c r="N110" s="11"/>
      <c r="O110" s="179"/>
      <c r="P110" s="12">
        <v>0</v>
      </c>
      <c r="Q110" s="10">
        <f t="shared" si="3"/>
        <v>0</v>
      </c>
    </row>
    <row r="111" spans="1:17" ht="25.5" x14ac:dyDescent="0.2">
      <c r="A111" s="24">
        <v>105</v>
      </c>
      <c r="B111" s="23" t="s">
        <v>724</v>
      </c>
      <c r="C111" s="23" t="s">
        <v>755</v>
      </c>
      <c r="D111" s="22">
        <v>394</v>
      </c>
      <c r="E111" s="22">
        <v>500079</v>
      </c>
      <c r="F111" s="5" t="s">
        <v>756</v>
      </c>
      <c r="G111" s="20" t="s">
        <v>834</v>
      </c>
      <c r="H111" s="177">
        <v>1</v>
      </c>
      <c r="I111" s="18">
        <v>4</v>
      </c>
      <c r="J111" s="8">
        <v>0</v>
      </c>
      <c r="K111" s="12">
        <f t="shared" si="2"/>
        <v>0</v>
      </c>
      <c r="M111" s="11"/>
      <c r="N111" s="11"/>
      <c r="O111" s="179"/>
      <c r="P111" s="12">
        <v>0</v>
      </c>
      <c r="Q111" s="10">
        <f t="shared" si="3"/>
        <v>0</v>
      </c>
    </row>
    <row r="112" spans="1:17" x14ac:dyDescent="0.2">
      <c r="A112" s="24">
        <v>106</v>
      </c>
      <c r="B112" s="23" t="s">
        <v>724</v>
      </c>
      <c r="C112" s="23" t="s">
        <v>173</v>
      </c>
      <c r="D112" s="22">
        <v>118860</v>
      </c>
      <c r="E112" s="22">
        <v>132613</v>
      </c>
      <c r="F112" s="5" t="s">
        <v>740</v>
      </c>
      <c r="G112" s="20" t="s">
        <v>834</v>
      </c>
      <c r="H112" s="177">
        <v>1</v>
      </c>
      <c r="I112" s="18">
        <v>1</v>
      </c>
      <c r="J112" s="8">
        <v>0</v>
      </c>
      <c r="K112" s="12">
        <f t="shared" si="2"/>
        <v>0</v>
      </c>
      <c r="M112" s="11"/>
      <c r="N112" s="11"/>
      <c r="O112" s="179"/>
      <c r="P112" s="12">
        <v>0</v>
      </c>
      <c r="Q112" s="10">
        <f t="shared" si="3"/>
        <v>0</v>
      </c>
    </row>
    <row r="113" spans="1:17" x14ac:dyDescent="0.2">
      <c r="A113" s="24">
        <v>107</v>
      </c>
      <c r="B113" s="23" t="s">
        <v>724</v>
      </c>
      <c r="C113" s="23" t="s">
        <v>173</v>
      </c>
      <c r="D113" s="22">
        <v>97880</v>
      </c>
      <c r="E113" s="22">
        <v>131890</v>
      </c>
      <c r="F113" s="5" t="s">
        <v>741</v>
      </c>
      <c r="G113" s="20" t="s">
        <v>834</v>
      </c>
      <c r="H113" s="177">
        <v>1</v>
      </c>
      <c r="I113" s="18">
        <v>4</v>
      </c>
      <c r="J113" s="8">
        <v>0</v>
      </c>
      <c r="K113" s="12">
        <f t="shared" si="2"/>
        <v>0</v>
      </c>
      <c r="M113" s="11"/>
      <c r="N113" s="11"/>
      <c r="O113" s="179"/>
      <c r="P113" s="12">
        <v>0</v>
      </c>
      <c r="Q113" s="10">
        <f t="shared" si="3"/>
        <v>0</v>
      </c>
    </row>
    <row r="114" spans="1:17" ht="25.5" x14ac:dyDescent="0.2">
      <c r="A114" s="24">
        <v>108</v>
      </c>
      <c r="B114" s="23" t="s">
        <v>724</v>
      </c>
      <c r="C114" s="23" t="s">
        <v>742</v>
      </c>
      <c r="D114" s="22">
        <v>2078216</v>
      </c>
      <c r="E114" s="22">
        <v>142416</v>
      </c>
      <c r="F114" s="5" t="s">
        <v>743</v>
      </c>
      <c r="G114" s="20" t="s">
        <v>834</v>
      </c>
      <c r="H114" s="177">
        <v>1</v>
      </c>
      <c r="I114" s="18">
        <v>1</v>
      </c>
      <c r="J114" s="8">
        <v>0</v>
      </c>
      <c r="K114" s="12">
        <f t="shared" si="2"/>
        <v>0</v>
      </c>
      <c r="M114" s="11"/>
      <c r="N114" s="11"/>
      <c r="O114" s="179"/>
      <c r="P114" s="12">
        <v>0</v>
      </c>
      <c r="Q114" s="10">
        <f t="shared" si="3"/>
        <v>0</v>
      </c>
    </row>
    <row r="115" spans="1:17" x14ac:dyDescent="0.2">
      <c r="A115" s="24">
        <v>109</v>
      </c>
      <c r="B115" s="23" t="s">
        <v>724</v>
      </c>
      <c r="C115" s="23" t="s">
        <v>61</v>
      </c>
      <c r="D115" s="22">
        <v>1010</v>
      </c>
      <c r="E115" s="22">
        <v>300888</v>
      </c>
      <c r="F115" s="5" t="s">
        <v>757</v>
      </c>
      <c r="G115" s="20" t="s">
        <v>834</v>
      </c>
      <c r="H115" s="177">
        <v>1</v>
      </c>
      <c r="I115" s="18">
        <v>1</v>
      </c>
      <c r="J115" s="8">
        <v>0</v>
      </c>
      <c r="K115" s="12">
        <f t="shared" si="2"/>
        <v>0</v>
      </c>
      <c r="M115" s="11"/>
      <c r="N115" s="11"/>
      <c r="O115" s="179"/>
      <c r="P115" s="12">
        <v>0</v>
      </c>
      <c r="Q115" s="10">
        <f t="shared" si="3"/>
        <v>0</v>
      </c>
    </row>
    <row r="116" spans="1:17" x14ac:dyDescent="0.2">
      <c r="A116" s="24">
        <v>110</v>
      </c>
      <c r="B116" s="23" t="s">
        <v>724</v>
      </c>
      <c r="C116" s="23" t="s">
        <v>61</v>
      </c>
      <c r="D116" s="22">
        <v>11055</v>
      </c>
      <c r="E116" s="22">
        <v>300986</v>
      </c>
      <c r="F116" s="5" t="s">
        <v>758</v>
      </c>
      <c r="G116" s="20" t="s">
        <v>834</v>
      </c>
      <c r="H116" s="177">
        <v>1</v>
      </c>
      <c r="I116" s="18">
        <v>1</v>
      </c>
      <c r="J116" s="8">
        <v>0</v>
      </c>
      <c r="K116" s="12">
        <f t="shared" si="2"/>
        <v>0</v>
      </c>
      <c r="M116" s="11"/>
      <c r="N116" s="11"/>
      <c r="O116" s="179"/>
      <c r="P116" s="12">
        <v>0</v>
      </c>
      <c r="Q116" s="10">
        <f t="shared" si="3"/>
        <v>0</v>
      </c>
    </row>
    <row r="117" spans="1:17" ht="25.5" x14ac:dyDescent="0.2">
      <c r="A117" s="24">
        <v>111</v>
      </c>
      <c r="B117" s="23" t="s">
        <v>724</v>
      </c>
      <c r="C117" s="23" t="s">
        <v>61</v>
      </c>
      <c r="D117" s="22">
        <v>3247712</v>
      </c>
      <c r="E117" s="22">
        <v>300889</v>
      </c>
      <c r="F117" s="5" t="s">
        <v>759</v>
      </c>
      <c r="G117" s="20" t="s">
        <v>834</v>
      </c>
      <c r="H117" s="177">
        <v>1</v>
      </c>
      <c r="I117" s="18">
        <v>1</v>
      </c>
      <c r="J117" s="8">
        <v>0</v>
      </c>
      <c r="K117" s="12">
        <f t="shared" si="2"/>
        <v>0</v>
      </c>
      <c r="M117" s="11"/>
      <c r="N117" s="11"/>
      <c r="O117" s="179"/>
      <c r="P117" s="12">
        <v>0</v>
      </c>
      <c r="Q117" s="10">
        <f t="shared" si="3"/>
        <v>0</v>
      </c>
    </row>
    <row r="118" spans="1:17" x14ac:dyDescent="0.2">
      <c r="A118" s="24">
        <v>112</v>
      </c>
      <c r="B118" s="23" t="s">
        <v>724</v>
      </c>
      <c r="C118" s="23" t="s">
        <v>61</v>
      </c>
      <c r="D118" s="22">
        <v>32510</v>
      </c>
      <c r="E118" s="22">
        <v>300902</v>
      </c>
      <c r="F118" s="5" t="s">
        <v>760</v>
      </c>
      <c r="G118" s="20" t="s">
        <v>834</v>
      </c>
      <c r="H118" s="177">
        <v>1</v>
      </c>
      <c r="I118" s="18">
        <v>1</v>
      </c>
      <c r="J118" s="8">
        <v>0</v>
      </c>
      <c r="K118" s="12">
        <f t="shared" si="2"/>
        <v>0</v>
      </c>
      <c r="M118" s="11"/>
      <c r="N118" s="11"/>
      <c r="O118" s="179"/>
      <c r="P118" s="12">
        <v>0</v>
      </c>
      <c r="Q118" s="10">
        <f t="shared" si="3"/>
        <v>0</v>
      </c>
    </row>
    <row r="119" spans="1:17" ht="25.5" x14ac:dyDescent="0.2">
      <c r="A119" s="24">
        <v>113</v>
      </c>
      <c r="B119" s="23" t="s">
        <v>724</v>
      </c>
      <c r="C119" s="23" t="s">
        <v>761</v>
      </c>
      <c r="D119" s="23" t="s">
        <v>762</v>
      </c>
      <c r="E119" s="22">
        <v>531449</v>
      </c>
      <c r="F119" s="5" t="s">
        <v>763</v>
      </c>
      <c r="G119" s="20" t="s">
        <v>834</v>
      </c>
      <c r="H119" s="177">
        <v>1</v>
      </c>
      <c r="I119" s="18">
        <v>2</v>
      </c>
      <c r="J119" s="8">
        <v>0</v>
      </c>
      <c r="K119" s="12">
        <f t="shared" si="2"/>
        <v>0</v>
      </c>
      <c r="M119" s="11"/>
      <c r="N119" s="11"/>
      <c r="O119" s="179"/>
      <c r="P119" s="12">
        <v>0</v>
      </c>
      <c r="Q119" s="10">
        <f t="shared" si="3"/>
        <v>0</v>
      </c>
    </row>
    <row r="120" spans="1:17" ht="25.5" x14ac:dyDescent="0.2">
      <c r="A120" s="24">
        <v>114</v>
      </c>
      <c r="B120" s="23" t="s">
        <v>724</v>
      </c>
      <c r="C120" s="23" t="s">
        <v>725</v>
      </c>
      <c r="D120" s="23" t="s">
        <v>726</v>
      </c>
      <c r="E120" s="22">
        <v>130152</v>
      </c>
      <c r="F120" s="5" t="s">
        <v>727</v>
      </c>
      <c r="G120" s="20" t="s">
        <v>834</v>
      </c>
      <c r="H120" s="177">
        <v>1</v>
      </c>
      <c r="I120" s="18">
        <v>3</v>
      </c>
      <c r="J120" s="8">
        <v>0</v>
      </c>
      <c r="K120" s="12">
        <f t="shared" si="2"/>
        <v>0</v>
      </c>
      <c r="M120" s="11"/>
      <c r="N120" s="11"/>
      <c r="O120" s="179"/>
      <c r="P120" s="12">
        <v>0</v>
      </c>
      <c r="Q120" s="10">
        <f t="shared" si="3"/>
        <v>0</v>
      </c>
    </row>
    <row r="121" spans="1:17" ht="25.5" x14ac:dyDescent="0.2">
      <c r="A121" s="24">
        <v>115</v>
      </c>
      <c r="B121" s="23" t="s">
        <v>724</v>
      </c>
      <c r="C121" s="23" t="s">
        <v>725</v>
      </c>
      <c r="D121" s="23" t="s">
        <v>728</v>
      </c>
      <c r="E121" s="22">
        <v>136752</v>
      </c>
      <c r="F121" s="5" t="s">
        <v>729</v>
      </c>
      <c r="G121" s="20" t="s">
        <v>834</v>
      </c>
      <c r="H121" s="177">
        <v>1</v>
      </c>
      <c r="I121" s="18">
        <v>1</v>
      </c>
      <c r="J121" s="8">
        <v>0</v>
      </c>
      <c r="K121" s="12">
        <f t="shared" si="2"/>
        <v>0</v>
      </c>
      <c r="M121" s="11"/>
      <c r="N121" s="11"/>
      <c r="O121" s="179"/>
      <c r="P121" s="12">
        <v>0</v>
      </c>
      <c r="Q121" s="10">
        <f t="shared" si="3"/>
        <v>0</v>
      </c>
    </row>
    <row r="122" spans="1:17" ht="25.5" x14ac:dyDescent="0.2">
      <c r="A122" s="24">
        <v>116</v>
      </c>
      <c r="B122" s="23" t="s">
        <v>724</v>
      </c>
      <c r="C122" s="23" t="s">
        <v>725</v>
      </c>
      <c r="D122" s="23" t="s">
        <v>730</v>
      </c>
      <c r="E122" s="22">
        <v>130009</v>
      </c>
      <c r="F122" s="5" t="s">
        <v>731</v>
      </c>
      <c r="G122" s="20" t="s">
        <v>834</v>
      </c>
      <c r="H122" s="177">
        <v>1</v>
      </c>
      <c r="I122" s="18">
        <v>6</v>
      </c>
      <c r="J122" s="8">
        <v>0</v>
      </c>
      <c r="K122" s="12">
        <f t="shared" si="2"/>
        <v>0</v>
      </c>
      <c r="M122" s="11"/>
      <c r="N122" s="11"/>
      <c r="O122" s="179"/>
      <c r="P122" s="12">
        <v>0</v>
      </c>
      <c r="Q122" s="10">
        <f t="shared" si="3"/>
        <v>0</v>
      </c>
    </row>
    <row r="123" spans="1:17" ht="25.5" x14ac:dyDescent="0.2">
      <c r="A123" s="24">
        <v>117</v>
      </c>
      <c r="B123" s="23" t="s">
        <v>724</v>
      </c>
      <c r="C123" s="23" t="s">
        <v>725</v>
      </c>
      <c r="D123" s="23" t="s">
        <v>732</v>
      </c>
      <c r="E123" s="22">
        <v>132875</v>
      </c>
      <c r="F123" s="5" t="s">
        <v>733</v>
      </c>
      <c r="G123" s="20" t="s">
        <v>834</v>
      </c>
      <c r="H123" s="177">
        <v>1</v>
      </c>
      <c r="I123" s="18">
        <v>2</v>
      </c>
      <c r="J123" s="8">
        <v>0</v>
      </c>
      <c r="K123" s="12">
        <f t="shared" si="2"/>
        <v>0</v>
      </c>
      <c r="M123" s="11"/>
      <c r="N123" s="11"/>
      <c r="O123" s="179"/>
      <c r="P123" s="12">
        <v>0</v>
      </c>
      <c r="Q123" s="10">
        <f t="shared" si="3"/>
        <v>0</v>
      </c>
    </row>
    <row r="124" spans="1:17" ht="25.5" x14ac:dyDescent="0.2">
      <c r="A124" s="24">
        <v>118</v>
      </c>
      <c r="B124" s="23" t="s">
        <v>724</v>
      </c>
      <c r="C124" s="23" t="s">
        <v>725</v>
      </c>
      <c r="D124" s="23" t="s">
        <v>734</v>
      </c>
      <c r="E124" s="22">
        <v>141705</v>
      </c>
      <c r="F124" s="5" t="s">
        <v>735</v>
      </c>
      <c r="G124" s="20" t="s">
        <v>834</v>
      </c>
      <c r="H124" s="177">
        <v>1</v>
      </c>
      <c r="I124" s="18">
        <v>1</v>
      </c>
      <c r="J124" s="8">
        <v>0</v>
      </c>
      <c r="K124" s="12">
        <f t="shared" si="2"/>
        <v>0</v>
      </c>
      <c r="M124" s="11"/>
      <c r="N124" s="11"/>
      <c r="O124" s="179"/>
      <c r="P124" s="12">
        <v>0</v>
      </c>
      <c r="Q124" s="10">
        <f t="shared" si="3"/>
        <v>0</v>
      </c>
    </row>
    <row r="125" spans="1:17" ht="25.5" x14ac:dyDescent="0.2">
      <c r="A125" s="24">
        <v>119</v>
      </c>
      <c r="B125" s="23" t="s">
        <v>724</v>
      </c>
      <c r="C125" s="23" t="s">
        <v>725</v>
      </c>
      <c r="D125" s="23" t="s">
        <v>736</v>
      </c>
      <c r="E125" s="22">
        <v>139625</v>
      </c>
      <c r="F125" s="5" t="s">
        <v>737</v>
      </c>
      <c r="G125" s="20" t="s">
        <v>834</v>
      </c>
      <c r="H125" s="177">
        <v>1</v>
      </c>
      <c r="I125" s="18">
        <v>1</v>
      </c>
      <c r="J125" s="8">
        <v>0</v>
      </c>
      <c r="K125" s="12">
        <f t="shared" si="2"/>
        <v>0</v>
      </c>
      <c r="M125" s="11"/>
      <c r="N125" s="11"/>
      <c r="O125" s="179"/>
      <c r="P125" s="12">
        <v>0</v>
      </c>
      <c r="Q125" s="10">
        <f t="shared" si="3"/>
        <v>0</v>
      </c>
    </row>
    <row r="126" spans="1:17" ht="25.5" x14ac:dyDescent="0.2">
      <c r="A126" s="24">
        <v>120</v>
      </c>
      <c r="B126" s="23" t="s">
        <v>724</v>
      </c>
      <c r="C126" s="23" t="s">
        <v>725</v>
      </c>
      <c r="D126" s="23" t="s">
        <v>738</v>
      </c>
      <c r="E126" s="22">
        <v>142671</v>
      </c>
      <c r="F126" s="5" t="s">
        <v>739</v>
      </c>
      <c r="G126" s="20" t="s">
        <v>834</v>
      </c>
      <c r="H126" s="177">
        <v>1</v>
      </c>
      <c r="I126" s="18">
        <v>1</v>
      </c>
      <c r="J126" s="8">
        <v>0</v>
      </c>
      <c r="K126" s="12">
        <f t="shared" si="2"/>
        <v>0</v>
      </c>
      <c r="M126" s="11"/>
      <c r="N126" s="11"/>
      <c r="O126" s="179"/>
      <c r="P126" s="12">
        <v>0</v>
      </c>
      <c r="Q126" s="10">
        <f t="shared" si="3"/>
        <v>0</v>
      </c>
    </row>
    <row r="127" spans="1:17" ht="25.5" x14ac:dyDescent="0.2">
      <c r="A127" s="24">
        <v>121</v>
      </c>
      <c r="B127" s="23" t="s">
        <v>510</v>
      </c>
      <c r="C127" s="23" t="s">
        <v>501</v>
      </c>
      <c r="D127" s="23" t="s">
        <v>514</v>
      </c>
      <c r="E127" s="22">
        <v>438015</v>
      </c>
      <c r="F127" s="5" t="s">
        <v>515</v>
      </c>
      <c r="G127" s="20" t="s">
        <v>834</v>
      </c>
      <c r="H127" s="177">
        <v>1</v>
      </c>
      <c r="I127" s="18">
        <v>12</v>
      </c>
      <c r="J127" s="8">
        <v>0</v>
      </c>
      <c r="K127" s="12">
        <f t="shared" si="2"/>
        <v>0</v>
      </c>
      <c r="M127" s="11"/>
      <c r="N127" s="11"/>
      <c r="O127" s="179"/>
      <c r="P127" s="12">
        <v>0</v>
      </c>
      <c r="Q127" s="10">
        <f t="shared" si="3"/>
        <v>0</v>
      </c>
    </row>
    <row r="128" spans="1:17" x14ac:dyDescent="0.2">
      <c r="A128" s="24">
        <v>122</v>
      </c>
      <c r="B128" s="23" t="s">
        <v>510</v>
      </c>
      <c r="C128" s="23" t="s">
        <v>511</v>
      </c>
      <c r="D128" s="23" t="s">
        <v>512</v>
      </c>
      <c r="E128" s="22">
        <v>42607</v>
      </c>
      <c r="F128" s="5" t="s">
        <v>513</v>
      </c>
      <c r="G128" s="20" t="s">
        <v>834</v>
      </c>
      <c r="H128" s="177">
        <v>1</v>
      </c>
      <c r="I128" s="18">
        <v>6</v>
      </c>
      <c r="J128" s="8">
        <v>0</v>
      </c>
      <c r="K128" s="12">
        <f t="shared" si="2"/>
        <v>0</v>
      </c>
      <c r="M128" s="11"/>
      <c r="N128" s="11"/>
      <c r="O128" s="179"/>
      <c r="P128" s="12">
        <v>0</v>
      </c>
      <c r="Q128" s="10">
        <f t="shared" si="3"/>
        <v>0</v>
      </c>
    </row>
    <row r="129" spans="1:17" x14ac:dyDescent="0.2">
      <c r="A129" s="24">
        <v>123</v>
      </c>
      <c r="B129" s="23" t="s">
        <v>248</v>
      </c>
      <c r="C129" s="23" t="s">
        <v>23</v>
      </c>
      <c r="D129" s="23" t="s">
        <v>249</v>
      </c>
      <c r="E129" s="22">
        <v>255101</v>
      </c>
      <c r="F129" s="5" t="s">
        <v>250</v>
      </c>
      <c r="G129" s="20" t="s">
        <v>834</v>
      </c>
      <c r="H129" s="177">
        <v>1</v>
      </c>
      <c r="I129" s="18">
        <v>2</v>
      </c>
      <c r="J129" s="8">
        <v>0</v>
      </c>
      <c r="K129" s="12">
        <f t="shared" si="2"/>
        <v>0</v>
      </c>
      <c r="M129" s="11"/>
      <c r="N129" s="11"/>
      <c r="O129" s="179"/>
      <c r="P129" s="12">
        <v>0</v>
      </c>
      <c r="Q129" s="10">
        <f t="shared" si="3"/>
        <v>0</v>
      </c>
    </row>
    <row r="130" spans="1:17" ht="25.5" x14ac:dyDescent="0.2">
      <c r="A130" s="24">
        <v>124</v>
      </c>
      <c r="B130" s="23" t="s">
        <v>350</v>
      </c>
      <c r="C130" s="23" t="s">
        <v>351</v>
      </c>
      <c r="D130" s="23" t="s">
        <v>352</v>
      </c>
      <c r="E130" s="22">
        <v>325386</v>
      </c>
      <c r="F130" s="5" t="s">
        <v>353</v>
      </c>
      <c r="G130" s="20" t="s">
        <v>834</v>
      </c>
      <c r="H130" s="194">
        <v>1</v>
      </c>
      <c r="I130" s="18">
        <v>12</v>
      </c>
      <c r="J130" s="8">
        <v>0</v>
      </c>
      <c r="K130" s="12">
        <f t="shared" si="2"/>
        <v>0</v>
      </c>
      <c r="M130" s="11"/>
      <c r="N130" s="11"/>
      <c r="O130" s="179"/>
      <c r="P130" s="12">
        <v>0</v>
      </c>
      <c r="Q130" s="10">
        <f t="shared" si="3"/>
        <v>0</v>
      </c>
    </row>
    <row r="131" spans="1:17" ht="14.25" x14ac:dyDescent="0.2">
      <c r="A131" s="24">
        <v>125</v>
      </c>
      <c r="B131" s="23" t="s">
        <v>406</v>
      </c>
      <c r="C131" s="23" t="s">
        <v>397</v>
      </c>
      <c r="D131" s="22">
        <v>12142</v>
      </c>
      <c r="E131" s="22">
        <v>106692</v>
      </c>
      <c r="F131" s="5" t="s">
        <v>409</v>
      </c>
      <c r="G131" s="20" t="s">
        <v>834</v>
      </c>
      <c r="H131" s="194">
        <v>1</v>
      </c>
      <c r="I131" s="18">
        <v>1</v>
      </c>
      <c r="J131" s="8">
        <v>0</v>
      </c>
      <c r="K131" s="12">
        <f t="shared" si="2"/>
        <v>0</v>
      </c>
      <c r="M131" s="11"/>
      <c r="N131" s="11"/>
      <c r="O131" s="179"/>
      <c r="P131" s="12">
        <v>0</v>
      </c>
      <c r="Q131" s="10">
        <f t="shared" si="3"/>
        <v>0</v>
      </c>
    </row>
    <row r="132" spans="1:17" ht="25.5" x14ac:dyDescent="0.2">
      <c r="A132" s="24">
        <v>126</v>
      </c>
      <c r="B132" s="23" t="s">
        <v>406</v>
      </c>
      <c r="C132" s="23" t="s">
        <v>410</v>
      </c>
      <c r="D132" s="22">
        <v>4747</v>
      </c>
      <c r="E132" s="22">
        <v>130683</v>
      </c>
      <c r="F132" s="5" t="s">
        <v>411</v>
      </c>
      <c r="G132" s="20" t="s">
        <v>848</v>
      </c>
      <c r="H132" s="194">
        <v>25</v>
      </c>
      <c r="I132" s="18">
        <v>1</v>
      </c>
      <c r="J132" s="8">
        <v>0</v>
      </c>
      <c r="K132" s="12">
        <f t="shared" si="2"/>
        <v>0</v>
      </c>
      <c r="M132" s="11"/>
      <c r="N132" s="11"/>
      <c r="O132" s="179"/>
      <c r="P132" s="12">
        <v>0</v>
      </c>
      <c r="Q132" s="10">
        <f t="shared" si="3"/>
        <v>0</v>
      </c>
    </row>
    <row r="133" spans="1:17" ht="25.5" x14ac:dyDescent="0.2">
      <c r="A133" s="24">
        <v>127</v>
      </c>
      <c r="B133" s="23" t="s">
        <v>406</v>
      </c>
      <c r="C133" s="23" t="s">
        <v>410</v>
      </c>
      <c r="D133" s="22">
        <v>4748</v>
      </c>
      <c r="E133" s="22">
        <v>130682</v>
      </c>
      <c r="F133" s="5" t="s">
        <v>412</v>
      </c>
      <c r="G133" s="20" t="s">
        <v>843</v>
      </c>
      <c r="H133" s="194">
        <v>10</v>
      </c>
      <c r="I133" s="18">
        <v>1</v>
      </c>
      <c r="J133" s="8">
        <v>0</v>
      </c>
      <c r="K133" s="12">
        <f t="shared" si="2"/>
        <v>0</v>
      </c>
      <c r="M133" s="11"/>
      <c r="N133" s="11"/>
      <c r="O133" s="179"/>
      <c r="P133" s="12">
        <v>0</v>
      </c>
      <c r="Q133" s="10">
        <f t="shared" si="3"/>
        <v>0</v>
      </c>
    </row>
    <row r="134" spans="1:17" ht="14.25" x14ac:dyDescent="0.2">
      <c r="A134" s="24">
        <v>128</v>
      </c>
      <c r="B134" s="23" t="s">
        <v>406</v>
      </c>
      <c r="C134" s="23" t="s">
        <v>407</v>
      </c>
      <c r="D134" s="22">
        <v>203000</v>
      </c>
      <c r="E134" s="22">
        <v>128001</v>
      </c>
      <c r="F134" s="5" t="s">
        <v>408</v>
      </c>
      <c r="G134" s="20" t="s">
        <v>834</v>
      </c>
      <c r="H134" s="194">
        <v>1</v>
      </c>
      <c r="I134" s="18">
        <v>5</v>
      </c>
      <c r="J134" s="8">
        <v>0</v>
      </c>
      <c r="K134" s="12">
        <f t="shared" si="2"/>
        <v>0</v>
      </c>
      <c r="M134" s="11"/>
      <c r="N134" s="11"/>
      <c r="O134" s="179"/>
      <c r="P134" s="12">
        <v>0</v>
      </c>
      <c r="Q134" s="10">
        <f t="shared" si="3"/>
        <v>0</v>
      </c>
    </row>
    <row r="135" spans="1:17" ht="14.25" x14ac:dyDescent="0.2">
      <c r="A135" s="24">
        <v>129</v>
      </c>
      <c r="B135" s="23" t="s">
        <v>406</v>
      </c>
      <c r="C135" s="23" t="s">
        <v>413</v>
      </c>
      <c r="D135" s="22">
        <v>380501</v>
      </c>
      <c r="E135" s="22">
        <v>106765</v>
      </c>
      <c r="F135" s="5" t="s">
        <v>414</v>
      </c>
      <c r="G135" s="20" t="s">
        <v>834</v>
      </c>
      <c r="H135" s="194">
        <v>1</v>
      </c>
      <c r="I135" s="18">
        <v>3</v>
      </c>
      <c r="J135" s="8">
        <v>0</v>
      </c>
      <c r="K135" s="12">
        <f t="shared" si="2"/>
        <v>0</v>
      </c>
      <c r="M135" s="11"/>
      <c r="N135" s="11"/>
      <c r="O135" s="179"/>
      <c r="P135" s="12">
        <v>0</v>
      </c>
      <c r="Q135" s="10">
        <f t="shared" si="3"/>
        <v>0</v>
      </c>
    </row>
    <row r="136" spans="1:17" ht="14.25" x14ac:dyDescent="0.2">
      <c r="A136" s="24">
        <v>130</v>
      </c>
      <c r="B136" s="23" t="s">
        <v>406</v>
      </c>
      <c r="C136" s="23" t="s">
        <v>413</v>
      </c>
      <c r="D136" s="22">
        <v>381466</v>
      </c>
      <c r="E136" s="22">
        <v>108682</v>
      </c>
      <c r="F136" s="5" t="s">
        <v>415</v>
      </c>
      <c r="G136" s="20" t="s">
        <v>834</v>
      </c>
      <c r="H136" s="194">
        <v>1</v>
      </c>
      <c r="I136" s="18">
        <v>3</v>
      </c>
      <c r="J136" s="8">
        <v>0</v>
      </c>
      <c r="K136" s="12">
        <f t="shared" ref="K136:K199" si="4">I136*J136</f>
        <v>0</v>
      </c>
      <c r="M136" s="11"/>
      <c r="N136" s="11"/>
      <c r="O136" s="179"/>
      <c r="P136" s="12">
        <v>0</v>
      </c>
      <c r="Q136" s="10">
        <f t="shared" ref="Q136:Q199" si="5">I136*P136</f>
        <v>0</v>
      </c>
    </row>
    <row r="137" spans="1:17" ht="25.5" x14ac:dyDescent="0.2">
      <c r="A137" s="24">
        <v>131</v>
      </c>
      <c r="B137" s="23" t="s">
        <v>406</v>
      </c>
      <c r="C137" s="23" t="s">
        <v>413</v>
      </c>
      <c r="D137" s="23" t="s">
        <v>416</v>
      </c>
      <c r="E137" s="22">
        <v>920043</v>
      </c>
      <c r="F137" s="5" t="s">
        <v>417</v>
      </c>
      <c r="G137" s="20" t="s">
        <v>834</v>
      </c>
      <c r="H137" s="194">
        <v>1</v>
      </c>
      <c r="I137" s="18">
        <v>1</v>
      </c>
      <c r="J137" s="8">
        <v>0</v>
      </c>
      <c r="K137" s="12">
        <f t="shared" si="4"/>
        <v>0</v>
      </c>
      <c r="M137" s="11"/>
      <c r="N137" s="11"/>
      <c r="O137" s="179"/>
      <c r="P137" s="12">
        <v>0</v>
      </c>
      <c r="Q137" s="10">
        <f t="shared" si="5"/>
        <v>0</v>
      </c>
    </row>
    <row r="138" spans="1:17" ht="14.25" x14ac:dyDescent="0.2">
      <c r="A138" s="24">
        <v>132</v>
      </c>
      <c r="B138" s="23" t="s">
        <v>406</v>
      </c>
      <c r="C138" s="23" t="s">
        <v>413</v>
      </c>
      <c r="D138" s="22">
        <v>385140</v>
      </c>
      <c r="E138" s="22">
        <v>106731</v>
      </c>
      <c r="F138" s="5" t="s">
        <v>418</v>
      </c>
      <c r="G138" s="20" t="s">
        <v>834</v>
      </c>
      <c r="H138" s="194">
        <v>1</v>
      </c>
      <c r="I138" s="18">
        <v>1</v>
      </c>
      <c r="J138" s="8">
        <v>0</v>
      </c>
      <c r="K138" s="12">
        <f t="shared" si="4"/>
        <v>0</v>
      </c>
      <c r="M138" s="11"/>
      <c r="N138" s="11"/>
      <c r="O138" s="179"/>
      <c r="P138" s="12">
        <v>0</v>
      </c>
      <c r="Q138" s="10">
        <f t="shared" si="5"/>
        <v>0</v>
      </c>
    </row>
    <row r="139" spans="1:17" ht="14.25" x14ac:dyDescent="0.2">
      <c r="A139" s="24">
        <v>133</v>
      </c>
      <c r="B139" s="23" t="s">
        <v>406</v>
      </c>
      <c r="C139" s="23" t="s">
        <v>419</v>
      </c>
      <c r="D139" s="23" t="s">
        <v>420</v>
      </c>
      <c r="E139" s="22">
        <v>130223</v>
      </c>
      <c r="F139" s="5" t="s">
        <v>421</v>
      </c>
      <c r="G139" s="20" t="s">
        <v>834</v>
      </c>
      <c r="H139" s="194">
        <v>1</v>
      </c>
      <c r="I139" s="18">
        <v>1</v>
      </c>
      <c r="J139" s="8">
        <v>0</v>
      </c>
      <c r="K139" s="12">
        <f t="shared" si="4"/>
        <v>0</v>
      </c>
      <c r="M139" s="11"/>
      <c r="N139" s="11"/>
      <c r="O139" s="179"/>
      <c r="P139" s="12">
        <v>0</v>
      </c>
      <c r="Q139" s="10">
        <f t="shared" si="5"/>
        <v>0</v>
      </c>
    </row>
    <row r="140" spans="1:17" ht="25.5" x14ac:dyDescent="0.2">
      <c r="A140" s="24">
        <v>134</v>
      </c>
      <c r="B140" s="23" t="s">
        <v>406</v>
      </c>
      <c r="C140" s="23" t="s">
        <v>419</v>
      </c>
      <c r="D140" s="23" t="s">
        <v>422</v>
      </c>
      <c r="E140" s="22">
        <v>108461</v>
      </c>
      <c r="F140" s="5" t="s">
        <v>423</v>
      </c>
      <c r="G140" s="20" t="s">
        <v>839</v>
      </c>
      <c r="H140" s="194">
        <v>6</v>
      </c>
      <c r="I140" s="18">
        <v>6</v>
      </c>
      <c r="J140" s="8">
        <v>0</v>
      </c>
      <c r="K140" s="12">
        <f t="shared" si="4"/>
        <v>0</v>
      </c>
      <c r="M140" s="11"/>
      <c r="N140" s="11"/>
      <c r="O140" s="179"/>
      <c r="P140" s="12">
        <v>0</v>
      </c>
      <c r="Q140" s="10">
        <f t="shared" si="5"/>
        <v>0</v>
      </c>
    </row>
    <row r="141" spans="1:17" ht="25.5" x14ac:dyDescent="0.2">
      <c r="A141" s="24">
        <v>135</v>
      </c>
      <c r="B141" s="23" t="s">
        <v>406</v>
      </c>
      <c r="C141" s="23" t="s">
        <v>419</v>
      </c>
      <c r="D141" s="23" t="s">
        <v>424</v>
      </c>
      <c r="E141" s="22">
        <v>108462</v>
      </c>
      <c r="F141" s="5" t="s">
        <v>425</v>
      </c>
      <c r="G141" s="20" t="s">
        <v>839</v>
      </c>
      <c r="H141" s="194">
        <v>6</v>
      </c>
      <c r="I141" s="18">
        <v>6</v>
      </c>
      <c r="J141" s="8">
        <v>0</v>
      </c>
      <c r="K141" s="12">
        <f t="shared" si="4"/>
        <v>0</v>
      </c>
      <c r="M141" s="11"/>
      <c r="N141" s="11"/>
      <c r="O141" s="179"/>
      <c r="P141" s="12">
        <v>0</v>
      </c>
      <c r="Q141" s="10">
        <f t="shared" si="5"/>
        <v>0</v>
      </c>
    </row>
    <row r="142" spans="1:17" x14ac:dyDescent="0.2">
      <c r="A142" s="24">
        <v>136</v>
      </c>
      <c r="B142" s="23" t="s">
        <v>406</v>
      </c>
      <c r="C142" s="23" t="s">
        <v>426</v>
      </c>
      <c r="D142" s="22">
        <v>10321</v>
      </c>
      <c r="E142" s="22">
        <v>531430</v>
      </c>
      <c r="F142" s="5" t="s">
        <v>427</v>
      </c>
      <c r="G142" s="20" t="s">
        <v>834</v>
      </c>
      <c r="H142" s="177">
        <v>1</v>
      </c>
      <c r="I142" s="18">
        <v>2</v>
      </c>
      <c r="J142" s="8">
        <v>0</v>
      </c>
      <c r="K142" s="12">
        <f t="shared" si="4"/>
        <v>0</v>
      </c>
      <c r="M142" s="11"/>
      <c r="N142" s="11"/>
      <c r="O142" s="179"/>
      <c r="P142" s="12">
        <v>0</v>
      </c>
      <c r="Q142" s="10">
        <f t="shared" si="5"/>
        <v>0</v>
      </c>
    </row>
    <row r="143" spans="1:17" x14ac:dyDescent="0.2">
      <c r="A143" s="24">
        <v>137</v>
      </c>
      <c r="B143" s="23" t="s">
        <v>406</v>
      </c>
      <c r="C143" s="23" t="s">
        <v>426</v>
      </c>
      <c r="D143" s="22">
        <v>10322</v>
      </c>
      <c r="E143" s="22">
        <v>531429</v>
      </c>
      <c r="F143" s="5" t="s">
        <v>428</v>
      </c>
      <c r="G143" s="20" t="s">
        <v>834</v>
      </c>
      <c r="H143" s="177">
        <v>1</v>
      </c>
      <c r="I143" s="18">
        <v>1</v>
      </c>
      <c r="J143" s="8">
        <v>0</v>
      </c>
      <c r="K143" s="12">
        <f t="shared" si="4"/>
        <v>0</v>
      </c>
      <c r="M143" s="11"/>
      <c r="N143" s="11"/>
      <c r="O143" s="179"/>
      <c r="P143" s="12">
        <v>0</v>
      </c>
      <c r="Q143" s="10">
        <f t="shared" si="5"/>
        <v>0</v>
      </c>
    </row>
    <row r="144" spans="1:17" x14ac:dyDescent="0.2">
      <c r="A144" s="24">
        <v>138</v>
      </c>
      <c r="B144" s="23" t="s">
        <v>406</v>
      </c>
      <c r="C144" s="23" t="s">
        <v>426</v>
      </c>
      <c r="D144" s="22">
        <v>10326</v>
      </c>
      <c r="E144" s="22">
        <v>531431</v>
      </c>
      <c r="F144" s="5" t="s">
        <v>429</v>
      </c>
      <c r="G144" s="20" t="s">
        <v>834</v>
      </c>
      <c r="H144" s="177">
        <v>1</v>
      </c>
      <c r="I144" s="18">
        <v>3</v>
      </c>
      <c r="J144" s="8">
        <v>0</v>
      </c>
      <c r="K144" s="12">
        <f t="shared" si="4"/>
        <v>0</v>
      </c>
      <c r="M144" s="11"/>
      <c r="N144" s="11"/>
      <c r="O144" s="179"/>
      <c r="P144" s="12">
        <v>0</v>
      </c>
      <c r="Q144" s="10">
        <f t="shared" si="5"/>
        <v>0</v>
      </c>
    </row>
    <row r="145" spans="1:17" x14ac:dyDescent="0.2">
      <c r="A145" s="24">
        <v>139</v>
      </c>
      <c r="B145" s="23" t="s">
        <v>406</v>
      </c>
      <c r="C145" s="23" t="s">
        <v>426</v>
      </c>
      <c r="D145" s="22">
        <v>10822</v>
      </c>
      <c r="E145" s="22">
        <v>531426</v>
      </c>
      <c r="F145" s="5" t="s">
        <v>430</v>
      </c>
      <c r="G145" s="20" t="s">
        <v>834</v>
      </c>
      <c r="H145" s="177">
        <v>1</v>
      </c>
      <c r="I145" s="18">
        <v>2</v>
      </c>
      <c r="J145" s="8">
        <v>0</v>
      </c>
      <c r="K145" s="12">
        <f t="shared" si="4"/>
        <v>0</v>
      </c>
      <c r="M145" s="11"/>
      <c r="N145" s="11"/>
      <c r="O145" s="179"/>
      <c r="P145" s="12">
        <v>0</v>
      </c>
      <c r="Q145" s="10">
        <f t="shared" si="5"/>
        <v>0</v>
      </c>
    </row>
    <row r="146" spans="1:17" x14ac:dyDescent="0.2">
      <c r="A146" s="24">
        <v>140</v>
      </c>
      <c r="B146" s="23" t="s">
        <v>516</v>
      </c>
      <c r="C146" s="23" t="s">
        <v>511</v>
      </c>
      <c r="D146" s="23" t="s">
        <v>517</v>
      </c>
      <c r="E146" s="22">
        <v>400051</v>
      </c>
      <c r="F146" s="5" t="s">
        <v>518</v>
      </c>
      <c r="G146" s="20" t="s">
        <v>834</v>
      </c>
      <c r="H146" s="177">
        <v>1</v>
      </c>
      <c r="I146" s="18">
        <v>20</v>
      </c>
      <c r="J146" s="8">
        <v>0</v>
      </c>
      <c r="K146" s="12">
        <f t="shared" si="4"/>
        <v>0</v>
      </c>
      <c r="M146" s="11"/>
      <c r="N146" s="11"/>
      <c r="O146" s="179"/>
      <c r="P146" s="12">
        <v>0</v>
      </c>
      <c r="Q146" s="10">
        <f t="shared" si="5"/>
        <v>0</v>
      </c>
    </row>
    <row r="147" spans="1:17" x14ac:dyDescent="0.2">
      <c r="A147" s="24">
        <v>141</v>
      </c>
      <c r="B147" s="23" t="s">
        <v>516</v>
      </c>
      <c r="C147" s="23" t="s">
        <v>511</v>
      </c>
      <c r="D147" s="23" t="s">
        <v>519</v>
      </c>
      <c r="E147" s="22">
        <v>400052</v>
      </c>
      <c r="F147" s="5" t="s">
        <v>520</v>
      </c>
      <c r="G147" s="20" t="s">
        <v>834</v>
      </c>
      <c r="H147" s="177">
        <v>1</v>
      </c>
      <c r="I147" s="18">
        <v>1</v>
      </c>
      <c r="J147" s="8">
        <v>0</v>
      </c>
      <c r="K147" s="12">
        <f t="shared" si="4"/>
        <v>0</v>
      </c>
      <c r="M147" s="11"/>
      <c r="N147" s="11"/>
      <c r="O147" s="179"/>
      <c r="P147" s="12">
        <v>0</v>
      </c>
      <c r="Q147" s="10">
        <f t="shared" si="5"/>
        <v>0</v>
      </c>
    </row>
    <row r="148" spans="1:17" x14ac:dyDescent="0.2">
      <c r="A148" s="24">
        <v>142</v>
      </c>
      <c r="B148" s="23" t="s">
        <v>775</v>
      </c>
      <c r="C148" s="23" t="s">
        <v>776</v>
      </c>
      <c r="D148" s="23" t="s">
        <v>777</v>
      </c>
      <c r="E148" s="22">
        <v>750020</v>
      </c>
      <c r="F148" s="5" t="s">
        <v>778</v>
      </c>
      <c r="G148" s="20" t="s">
        <v>834</v>
      </c>
      <c r="H148" s="177">
        <v>1</v>
      </c>
      <c r="I148" s="18">
        <v>2</v>
      </c>
      <c r="J148" s="8">
        <v>0</v>
      </c>
      <c r="K148" s="12">
        <f t="shared" si="4"/>
        <v>0</v>
      </c>
      <c r="M148" s="11"/>
      <c r="N148" s="11"/>
      <c r="O148" s="179"/>
      <c r="P148" s="12">
        <v>0</v>
      </c>
      <c r="Q148" s="10">
        <f t="shared" si="5"/>
        <v>0</v>
      </c>
    </row>
    <row r="149" spans="1:17" x14ac:dyDescent="0.2">
      <c r="A149" s="24">
        <v>143</v>
      </c>
      <c r="B149" s="23" t="s">
        <v>521</v>
      </c>
      <c r="C149" s="23" t="s">
        <v>511</v>
      </c>
      <c r="D149" s="23" t="s">
        <v>522</v>
      </c>
      <c r="E149" s="22">
        <v>445036</v>
      </c>
      <c r="F149" s="5" t="s">
        <v>523</v>
      </c>
      <c r="G149" s="20" t="s">
        <v>834</v>
      </c>
      <c r="H149" s="177">
        <v>1</v>
      </c>
      <c r="I149" s="18">
        <v>5</v>
      </c>
      <c r="J149" s="8">
        <v>0</v>
      </c>
      <c r="K149" s="12">
        <f t="shared" si="4"/>
        <v>0</v>
      </c>
      <c r="M149" s="11"/>
      <c r="N149" s="11"/>
      <c r="O149" s="179"/>
      <c r="P149" s="12">
        <v>0</v>
      </c>
      <c r="Q149" s="10">
        <f t="shared" si="5"/>
        <v>0</v>
      </c>
    </row>
    <row r="150" spans="1:17" ht="25.5" x14ac:dyDescent="0.2">
      <c r="A150" s="24">
        <v>144</v>
      </c>
      <c r="B150" s="23" t="s">
        <v>354</v>
      </c>
      <c r="C150" s="23" t="s">
        <v>308</v>
      </c>
      <c r="D150" s="23" t="s">
        <v>355</v>
      </c>
      <c r="E150" s="22">
        <v>321914</v>
      </c>
      <c r="F150" s="5" t="s">
        <v>356</v>
      </c>
      <c r="G150" s="20" t="s">
        <v>834</v>
      </c>
      <c r="H150" s="177">
        <v>1</v>
      </c>
      <c r="I150" s="18">
        <v>2</v>
      </c>
      <c r="J150" s="8">
        <v>0</v>
      </c>
      <c r="K150" s="12">
        <f t="shared" si="4"/>
        <v>0</v>
      </c>
      <c r="M150" s="11"/>
      <c r="N150" s="11"/>
      <c r="O150" s="179"/>
      <c r="P150" s="12">
        <v>0</v>
      </c>
      <c r="Q150" s="10">
        <f t="shared" si="5"/>
        <v>0</v>
      </c>
    </row>
    <row r="151" spans="1:17" ht="25.5" x14ac:dyDescent="0.2">
      <c r="A151" s="24">
        <v>145</v>
      </c>
      <c r="B151" s="23" t="s">
        <v>357</v>
      </c>
      <c r="C151" s="23" t="s">
        <v>358</v>
      </c>
      <c r="D151" s="23" t="s">
        <v>359</v>
      </c>
      <c r="E151" s="22">
        <v>317310</v>
      </c>
      <c r="F151" s="5" t="s">
        <v>360</v>
      </c>
      <c r="G151" s="20" t="s">
        <v>849</v>
      </c>
      <c r="H151" s="194">
        <v>4</v>
      </c>
      <c r="I151" s="18">
        <v>2</v>
      </c>
      <c r="J151" s="8">
        <v>0</v>
      </c>
      <c r="K151" s="12">
        <f t="shared" si="4"/>
        <v>0</v>
      </c>
      <c r="M151" s="11"/>
      <c r="N151" s="11"/>
      <c r="O151" s="179"/>
      <c r="P151" s="12">
        <v>0</v>
      </c>
      <c r="Q151" s="10">
        <f t="shared" si="5"/>
        <v>0</v>
      </c>
    </row>
    <row r="152" spans="1:17" x14ac:dyDescent="0.2">
      <c r="A152" s="24">
        <v>146</v>
      </c>
      <c r="B152" s="23" t="s">
        <v>361</v>
      </c>
      <c r="C152" s="23" t="s">
        <v>362</v>
      </c>
      <c r="D152" s="23" t="s">
        <v>363</v>
      </c>
      <c r="E152" s="22">
        <v>409326</v>
      </c>
      <c r="F152" s="5" t="s">
        <v>364</v>
      </c>
      <c r="G152" s="20" t="s">
        <v>834</v>
      </c>
      <c r="H152" s="191">
        <v>100</v>
      </c>
      <c r="I152" s="18">
        <v>1</v>
      </c>
      <c r="J152" s="8">
        <v>0</v>
      </c>
      <c r="K152" s="12">
        <f t="shared" si="4"/>
        <v>0</v>
      </c>
      <c r="M152" s="11"/>
      <c r="N152" s="11"/>
      <c r="O152" s="179"/>
      <c r="P152" s="12">
        <v>0</v>
      </c>
      <c r="Q152" s="10">
        <f t="shared" si="5"/>
        <v>0</v>
      </c>
    </row>
    <row r="153" spans="1:17" ht="25.5" x14ac:dyDescent="0.2">
      <c r="A153" s="24">
        <v>147</v>
      </c>
      <c r="B153" s="23" t="s">
        <v>361</v>
      </c>
      <c r="C153" s="23" t="s">
        <v>362</v>
      </c>
      <c r="D153" s="22">
        <v>31925</v>
      </c>
      <c r="E153" s="22">
        <v>409341</v>
      </c>
      <c r="F153" s="5" t="s">
        <v>365</v>
      </c>
      <c r="G153" s="20" t="s">
        <v>848</v>
      </c>
      <c r="H153" s="194">
        <v>25</v>
      </c>
      <c r="I153" s="18">
        <v>1</v>
      </c>
      <c r="J153" s="8">
        <v>0</v>
      </c>
      <c r="K153" s="12">
        <f t="shared" si="4"/>
        <v>0</v>
      </c>
      <c r="M153" s="11"/>
      <c r="N153" s="11"/>
      <c r="O153" s="179"/>
      <c r="P153" s="12">
        <v>0</v>
      </c>
      <c r="Q153" s="10">
        <f t="shared" si="5"/>
        <v>0</v>
      </c>
    </row>
    <row r="154" spans="1:17" ht="25.5" x14ac:dyDescent="0.2">
      <c r="A154" s="24">
        <v>148</v>
      </c>
      <c r="B154" s="23" t="s">
        <v>361</v>
      </c>
      <c r="C154" s="23" t="s">
        <v>345</v>
      </c>
      <c r="D154" s="23" t="s">
        <v>366</v>
      </c>
      <c r="E154" s="22">
        <v>316270</v>
      </c>
      <c r="F154" s="5" t="s">
        <v>367</v>
      </c>
      <c r="G154" s="20" t="s">
        <v>1335</v>
      </c>
      <c r="H154" s="194">
        <v>25</v>
      </c>
      <c r="I154" s="18">
        <v>1</v>
      </c>
      <c r="J154" s="8">
        <v>0</v>
      </c>
      <c r="K154" s="12">
        <f t="shared" si="4"/>
        <v>0</v>
      </c>
      <c r="M154" s="11"/>
      <c r="N154" s="11"/>
      <c r="O154" s="179"/>
      <c r="P154" s="12">
        <v>0</v>
      </c>
      <c r="Q154" s="10">
        <f t="shared" si="5"/>
        <v>0</v>
      </c>
    </row>
    <row r="155" spans="1:17" ht="14.25" x14ac:dyDescent="0.2">
      <c r="A155" s="24">
        <v>149</v>
      </c>
      <c r="B155" s="23" t="s">
        <v>64</v>
      </c>
      <c r="C155" s="23" t="s">
        <v>65</v>
      </c>
      <c r="D155" s="23" t="s">
        <v>66</v>
      </c>
      <c r="E155" s="22">
        <v>338048</v>
      </c>
      <c r="F155" s="5" t="s">
        <v>67</v>
      </c>
      <c r="G155" s="20" t="s">
        <v>834</v>
      </c>
      <c r="H155" s="194">
        <v>1</v>
      </c>
      <c r="I155" s="18">
        <v>4</v>
      </c>
      <c r="J155" s="8">
        <v>0</v>
      </c>
      <c r="K155" s="12">
        <f t="shared" si="4"/>
        <v>0</v>
      </c>
      <c r="M155" s="11"/>
      <c r="N155" s="11"/>
      <c r="O155" s="179"/>
      <c r="P155" s="12">
        <v>0</v>
      </c>
      <c r="Q155" s="10">
        <f t="shared" si="5"/>
        <v>0</v>
      </c>
    </row>
    <row r="156" spans="1:17" ht="25.5" x14ac:dyDescent="0.2">
      <c r="A156" s="24">
        <v>150</v>
      </c>
      <c r="B156" s="23" t="s">
        <v>779</v>
      </c>
      <c r="C156" s="23" t="s">
        <v>781</v>
      </c>
      <c r="D156" s="23" t="s">
        <v>782</v>
      </c>
      <c r="E156" s="22">
        <v>111400</v>
      </c>
      <c r="F156" s="5" t="s">
        <v>783</v>
      </c>
      <c r="G156" s="20" t="s">
        <v>834</v>
      </c>
      <c r="H156" s="194">
        <v>1</v>
      </c>
      <c r="I156" s="18">
        <v>2</v>
      </c>
      <c r="J156" s="8">
        <v>0</v>
      </c>
      <c r="K156" s="12">
        <f t="shared" si="4"/>
        <v>0</v>
      </c>
      <c r="M156" s="11"/>
      <c r="N156" s="11"/>
      <c r="O156" s="179"/>
      <c r="P156" s="12">
        <v>0</v>
      </c>
      <c r="Q156" s="10">
        <f t="shared" si="5"/>
        <v>0</v>
      </c>
    </row>
    <row r="157" spans="1:17" ht="14.25" x14ac:dyDescent="0.2">
      <c r="A157" s="24">
        <v>151</v>
      </c>
      <c r="B157" s="23" t="s">
        <v>779</v>
      </c>
      <c r="C157" s="23" t="s">
        <v>362</v>
      </c>
      <c r="D157" s="22">
        <v>9501</v>
      </c>
      <c r="E157" s="22">
        <v>111595</v>
      </c>
      <c r="F157" s="5" t="s">
        <v>780</v>
      </c>
      <c r="G157" s="20" t="s">
        <v>834</v>
      </c>
      <c r="H157" s="194">
        <v>1</v>
      </c>
      <c r="I157" s="18">
        <v>2</v>
      </c>
      <c r="J157" s="8">
        <v>0</v>
      </c>
      <c r="K157" s="12">
        <f t="shared" si="4"/>
        <v>0</v>
      </c>
      <c r="M157" s="11"/>
      <c r="N157" s="11"/>
      <c r="O157" s="179"/>
      <c r="P157" s="12">
        <v>0</v>
      </c>
      <c r="Q157" s="10">
        <f t="shared" si="5"/>
        <v>0</v>
      </c>
    </row>
    <row r="158" spans="1:17" ht="25.5" x14ac:dyDescent="0.2">
      <c r="A158" s="24">
        <v>152</v>
      </c>
      <c r="B158" s="23" t="s">
        <v>212</v>
      </c>
      <c r="C158" s="23" t="s">
        <v>179</v>
      </c>
      <c r="D158" s="23" t="s">
        <v>213</v>
      </c>
      <c r="E158" s="22">
        <v>880815</v>
      </c>
      <c r="F158" s="5" t="s">
        <v>214</v>
      </c>
      <c r="G158" s="20" t="s">
        <v>834</v>
      </c>
      <c r="H158" s="194">
        <v>1</v>
      </c>
      <c r="I158" s="18">
        <v>31</v>
      </c>
      <c r="J158" s="8">
        <v>0</v>
      </c>
      <c r="K158" s="12">
        <f t="shared" si="4"/>
        <v>0</v>
      </c>
      <c r="M158" s="11"/>
      <c r="N158" s="11"/>
      <c r="O158" s="179"/>
      <c r="P158" s="12">
        <v>0</v>
      </c>
      <c r="Q158" s="10">
        <f t="shared" si="5"/>
        <v>0</v>
      </c>
    </row>
    <row r="159" spans="1:17" ht="25.5" x14ac:dyDescent="0.2">
      <c r="A159" s="24">
        <v>153</v>
      </c>
      <c r="B159" s="23" t="s">
        <v>212</v>
      </c>
      <c r="C159" s="23" t="s">
        <v>179</v>
      </c>
      <c r="D159" s="23" t="s">
        <v>215</v>
      </c>
      <c r="E159" s="22">
        <v>880808</v>
      </c>
      <c r="F159" s="5" t="s">
        <v>216</v>
      </c>
      <c r="G159" s="20" t="s">
        <v>834</v>
      </c>
      <c r="H159" s="194">
        <v>1</v>
      </c>
      <c r="I159" s="18">
        <v>1</v>
      </c>
      <c r="J159" s="8">
        <v>0</v>
      </c>
      <c r="K159" s="12">
        <f t="shared" si="4"/>
        <v>0</v>
      </c>
      <c r="M159" s="11"/>
      <c r="N159" s="11"/>
      <c r="O159" s="179"/>
      <c r="P159" s="12">
        <v>0</v>
      </c>
      <c r="Q159" s="10">
        <f t="shared" si="5"/>
        <v>0</v>
      </c>
    </row>
    <row r="160" spans="1:17" ht="25.5" x14ac:dyDescent="0.2">
      <c r="A160" s="24">
        <v>154</v>
      </c>
      <c r="B160" s="23" t="s">
        <v>212</v>
      </c>
      <c r="C160" s="23" t="s">
        <v>179</v>
      </c>
      <c r="D160" s="23" t="s">
        <v>217</v>
      </c>
      <c r="E160" s="22">
        <v>880811</v>
      </c>
      <c r="F160" s="5" t="s">
        <v>218</v>
      </c>
      <c r="G160" s="20" t="s">
        <v>834</v>
      </c>
      <c r="H160" s="194">
        <v>1</v>
      </c>
      <c r="I160" s="18">
        <v>1</v>
      </c>
      <c r="J160" s="8">
        <v>0</v>
      </c>
      <c r="K160" s="12">
        <f t="shared" si="4"/>
        <v>0</v>
      </c>
      <c r="M160" s="11"/>
      <c r="N160" s="11"/>
      <c r="O160" s="179"/>
      <c r="P160" s="12">
        <v>0</v>
      </c>
      <c r="Q160" s="10">
        <f t="shared" si="5"/>
        <v>0</v>
      </c>
    </row>
    <row r="161" spans="1:17" ht="14.25" x14ac:dyDescent="0.2">
      <c r="A161" s="24">
        <v>155</v>
      </c>
      <c r="B161" s="23" t="s">
        <v>524</v>
      </c>
      <c r="C161" s="23" t="s">
        <v>525</v>
      </c>
      <c r="D161" s="22">
        <v>541847</v>
      </c>
      <c r="E161" s="22">
        <v>496653</v>
      </c>
      <c r="F161" s="5" t="s">
        <v>526</v>
      </c>
      <c r="G161" s="20" t="s">
        <v>834</v>
      </c>
      <c r="H161" s="194">
        <v>1</v>
      </c>
      <c r="I161" s="18">
        <v>1</v>
      </c>
      <c r="J161" s="8">
        <v>0</v>
      </c>
      <c r="K161" s="12">
        <f t="shared" si="4"/>
        <v>0</v>
      </c>
      <c r="M161" s="11"/>
      <c r="N161" s="11"/>
      <c r="O161" s="179"/>
      <c r="P161" s="12">
        <v>0</v>
      </c>
      <c r="Q161" s="10">
        <f t="shared" si="5"/>
        <v>0</v>
      </c>
    </row>
    <row r="162" spans="1:17" ht="25.5" x14ac:dyDescent="0.2">
      <c r="A162" s="24">
        <v>156</v>
      </c>
      <c r="B162" s="23" t="s">
        <v>524</v>
      </c>
      <c r="C162" s="23" t="s">
        <v>527</v>
      </c>
      <c r="D162" s="23" t="s">
        <v>528</v>
      </c>
      <c r="E162" s="22">
        <v>404392</v>
      </c>
      <c r="F162" s="5" t="s">
        <v>529</v>
      </c>
      <c r="G162" s="20" t="s">
        <v>836</v>
      </c>
      <c r="H162" s="194">
        <v>2</v>
      </c>
      <c r="I162" s="18">
        <v>20</v>
      </c>
      <c r="J162" s="8">
        <v>0</v>
      </c>
      <c r="K162" s="12">
        <f t="shared" si="4"/>
        <v>0</v>
      </c>
      <c r="M162" s="11"/>
      <c r="N162" s="11"/>
      <c r="O162" s="179"/>
      <c r="P162" s="12">
        <v>0</v>
      </c>
      <c r="Q162" s="10">
        <f t="shared" si="5"/>
        <v>0</v>
      </c>
    </row>
    <row r="163" spans="1:17" ht="25.5" x14ac:dyDescent="0.2">
      <c r="A163" s="24">
        <v>157</v>
      </c>
      <c r="B163" s="23" t="s">
        <v>530</v>
      </c>
      <c r="C163" s="23" t="s">
        <v>541</v>
      </c>
      <c r="D163" s="23" t="s">
        <v>542</v>
      </c>
      <c r="E163" s="22">
        <v>403390</v>
      </c>
      <c r="F163" s="5" t="s">
        <v>543</v>
      </c>
      <c r="G163" s="20" t="s">
        <v>834</v>
      </c>
      <c r="H163" s="194">
        <v>1</v>
      </c>
      <c r="I163" s="18">
        <v>20</v>
      </c>
      <c r="J163" s="8">
        <v>0</v>
      </c>
      <c r="K163" s="12">
        <f t="shared" si="4"/>
        <v>0</v>
      </c>
      <c r="M163" s="11"/>
      <c r="N163" s="11"/>
      <c r="O163" s="179"/>
      <c r="P163" s="12">
        <v>0</v>
      </c>
      <c r="Q163" s="10">
        <f t="shared" si="5"/>
        <v>0</v>
      </c>
    </row>
    <row r="164" spans="1:17" ht="25.5" x14ac:dyDescent="0.2">
      <c r="A164" s="24">
        <v>158</v>
      </c>
      <c r="B164" s="23" t="s">
        <v>530</v>
      </c>
      <c r="C164" s="23" t="s">
        <v>541</v>
      </c>
      <c r="D164" s="23" t="s">
        <v>544</v>
      </c>
      <c r="E164" s="22">
        <v>403393</v>
      </c>
      <c r="F164" s="5" t="s">
        <v>545</v>
      </c>
      <c r="G164" s="20" t="s">
        <v>834</v>
      </c>
      <c r="H164" s="194">
        <v>1</v>
      </c>
      <c r="I164" s="18">
        <v>10</v>
      </c>
      <c r="J164" s="8">
        <v>0</v>
      </c>
      <c r="K164" s="12">
        <f t="shared" si="4"/>
        <v>0</v>
      </c>
      <c r="M164" s="11"/>
      <c r="N164" s="11"/>
      <c r="O164" s="179"/>
      <c r="P164" s="12">
        <v>0</v>
      </c>
      <c r="Q164" s="10">
        <f t="shared" si="5"/>
        <v>0</v>
      </c>
    </row>
    <row r="165" spans="1:17" ht="25.5" x14ac:dyDescent="0.2">
      <c r="A165" s="24">
        <v>159</v>
      </c>
      <c r="B165" s="23" t="s">
        <v>530</v>
      </c>
      <c r="C165" s="23" t="s">
        <v>541</v>
      </c>
      <c r="D165" s="23" t="s">
        <v>546</v>
      </c>
      <c r="E165" s="22">
        <v>561400</v>
      </c>
      <c r="F165" s="5" t="s">
        <v>547</v>
      </c>
      <c r="G165" s="20" t="s">
        <v>843</v>
      </c>
      <c r="H165" s="194">
        <v>10</v>
      </c>
      <c r="I165" s="18">
        <v>1</v>
      </c>
      <c r="J165" s="8">
        <v>0</v>
      </c>
      <c r="K165" s="12">
        <f t="shared" si="4"/>
        <v>0</v>
      </c>
      <c r="M165" s="11"/>
      <c r="N165" s="11"/>
      <c r="O165" s="179"/>
      <c r="P165" s="12">
        <v>0</v>
      </c>
      <c r="Q165" s="10">
        <f t="shared" si="5"/>
        <v>0</v>
      </c>
    </row>
    <row r="166" spans="1:17" ht="25.5" x14ac:dyDescent="0.2">
      <c r="A166" s="24">
        <v>160</v>
      </c>
      <c r="B166" s="23" t="s">
        <v>530</v>
      </c>
      <c r="C166" s="23" t="s">
        <v>541</v>
      </c>
      <c r="D166" s="23" t="s">
        <v>548</v>
      </c>
      <c r="E166" s="22">
        <v>561600</v>
      </c>
      <c r="F166" s="5" t="s">
        <v>549</v>
      </c>
      <c r="G166" s="20" t="s">
        <v>843</v>
      </c>
      <c r="H166" s="194">
        <v>10</v>
      </c>
      <c r="I166" s="18">
        <v>2</v>
      </c>
      <c r="J166" s="8">
        <v>0</v>
      </c>
      <c r="K166" s="12">
        <f t="shared" si="4"/>
        <v>0</v>
      </c>
      <c r="M166" s="11"/>
      <c r="N166" s="11"/>
      <c r="O166" s="179"/>
      <c r="P166" s="12">
        <v>0</v>
      </c>
      <c r="Q166" s="10">
        <f t="shared" si="5"/>
        <v>0</v>
      </c>
    </row>
    <row r="167" spans="1:17" ht="25.5" x14ac:dyDescent="0.2">
      <c r="A167" s="24">
        <v>161</v>
      </c>
      <c r="B167" s="23" t="s">
        <v>530</v>
      </c>
      <c r="C167" s="23" t="s">
        <v>541</v>
      </c>
      <c r="D167" s="23" t="s">
        <v>550</v>
      </c>
      <c r="E167" s="22">
        <v>403601</v>
      </c>
      <c r="F167" s="5" t="s">
        <v>551</v>
      </c>
      <c r="G167" s="20" t="s">
        <v>834</v>
      </c>
      <c r="H167" s="177">
        <v>1</v>
      </c>
      <c r="I167" s="18">
        <v>2</v>
      </c>
      <c r="J167" s="8">
        <v>0</v>
      </c>
      <c r="K167" s="12">
        <f t="shared" si="4"/>
        <v>0</v>
      </c>
      <c r="M167" s="11"/>
      <c r="N167" s="11"/>
      <c r="O167" s="179"/>
      <c r="P167" s="12">
        <v>0</v>
      </c>
      <c r="Q167" s="10">
        <f t="shared" si="5"/>
        <v>0</v>
      </c>
    </row>
    <row r="168" spans="1:17" ht="25.5" x14ac:dyDescent="0.2">
      <c r="A168" s="24">
        <v>162</v>
      </c>
      <c r="B168" s="23" t="s">
        <v>530</v>
      </c>
      <c r="C168" s="23" t="s">
        <v>541</v>
      </c>
      <c r="D168" s="23" t="s">
        <v>552</v>
      </c>
      <c r="E168" s="22">
        <v>403398</v>
      </c>
      <c r="F168" s="5" t="s">
        <v>553</v>
      </c>
      <c r="G168" s="20" t="s">
        <v>834</v>
      </c>
      <c r="H168" s="177">
        <v>1</v>
      </c>
      <c r="I168" s="18">
        <v>20</v>
      </c>
      <c r="J168" s="8">
        <v>0</v>
      </c>
      <c r="K168" s="12">
        <f t="shared" si="4"/>
        <v>0</v>
      </c>
      <c r="M168" s="11"/>
      <c r="N168" s="11"/>
      <c r="O168" s="179"/>
      <c r="P168" s="12">
        <v>0</v>
      </c>
      <c r="Q168" s="10">
        <f t="shared" si="5"/>
        <v>0</v>
      </c>
    </row>
    <row r="169" spans="1:17" ht="25.5" x14ac:dyDescent="0.2">
      <c r="A169" s="24">
        <v>163</v>
      </c>
      <c r="B169" s="23" t="s">
        <v>530</v>
      </c>
      <c r="C169" s="23" t="s">
        <v>537</v>
      </c>
      <c r="D169" s="23" t="s">
        <v>538</v>
      </c>
      <c r="E169" s="22">
        <v>555260</v>
      </c>
      <c r="F169" s="5" t="s">
        <v>539</v>
      </c>
      <c r="G169" s="20" t="s">
        <v>834</v>
      </c>
      <c r="H169" s="177">
        <v>1</v>
      </c>
      <c r="I169" s="18">
        <v>10</v>
      </c>
      <c r="J169" s="8">
        <v>0</v>
      </c>
      <c r="K169" s="12">
        <f t="shared" si="4"/>
        <v>0</v>
      </c>
      <c r="M169" s="11"/>
      <c r="N169" s="11"/>
      <c r="O169" s="179"/>
      <c r="P169" s="12">
        <v>0</v>
      </c>
      <c r="Q169" s="10">
        <f t="shared" si="5"/>
        <v>0</v>
      </c>
    </row>
    <row r="170" spans="1:17" ht="25.5" x14ac:dyDescent="0.2">
      <c r="A170" s="24">
        <v>164</v>
      </c>
      <c r="B170" s="23" t="s">
        <v>530</v>
      </c>
      <c r="C170" s="23" t="s">
        <v>537</v>
      </c>
      <c r="D170" s="22">
        <v>58090</v>
      </c>
      <c r="E170" s="22">
        <v>554036</v>
      </c>
      <c r="F170" s="5" t="s">
        <v>540</v>
      </c>
      <c r="G170" s="20" t="s">
        <v>834</v>
      </c>
      <c r="H170" s="177">
        <v>1</v>
      </c>
      <c r="I170" s="18">
        <v>10</v>
      </c>
      <c r="J170" s="8">
        <v>0</v>
      </c>
      <c r="K170" s="12">
        <f t="shared" si="4"/>
        <v>0</v>
      </c>
      <c r="M170" s="11"/>
      <c r="N170" s="11"/>
      <c r="O170" s="179"/>
      <c r="P170" s="12">
        <v>0</v>
      </c>
      <c r="Q170" s="10">
        <f t="shared" si="5"/>
        <v>0</v>
      </c>
    </row>
    <row r="171" spans="1:17" ht="25.5" x14ac:dyDescent="0.2">
      <c r="A171" s="24">
        <v>165</v>
      </c>
      <c r="B171" s="23" t="s">
        <v>530</v>
      </c>
      <c r="C171" s="23" t="s">
        <v>554</v>
      </c>
      <c r="D171" s="23" t="s">
        <v>555</v>
      </c>
      <c r="E171" s="22">
        <v>554825</v>
      </c>
      <c r="F171" s="5" t="s">
        <v>556</v>
      </c>
      <c r="G171" s="20" t="s">
        <v>834</v>
      </c>
      <c r="H171" s="194">
        <v>1</v>
      </c>
      <c r="I171" s="18">
        <v>4</v>
      </c>
      <c r="J171" s="8">
        <v>0</v>
      </c>
      <c r="K171" s="12">
        <f t="shared" si="4"/>
        <v>0</v>
      </c>
      <c r="M171" s="11"/>
      <c r="N171" s="11"/>
      <c r="O171" s="179"/>
      <c r="P171" s="12">
        <v>0</v>
      </c>
      <c r="Q171" s="10">
        <f t="shared" si="5"/>
        <v>0</v>
      </c>
    </row>
    <row r="172" spans="1:17" ht="25.5" x14ac:dyDescent="0.2">
      <c r="A172" s="24">
        <v>166</v>
      </c>
      <c r="B172" s="23" t="s">
        <v>530</v>
      </c>
      <c r="C172" s="23" t="s">
        <v>554</v>
      </c>
      <c r="D172" s="23" t="s">
        <v>557</v>
      </c>
      <c r="E172" s="22">
        <v>552046</v>
      </c>
      <c r="F172" s="5" t="s">
        <v>558</v>
      </c>
      <c r="G172" s="20" t="s">
        <v>834</v>
      </c>
      <c r="H172" s="194">
        <v>1</v>
      </c>
      <c r="I172" s="18">
        <v>4</v>
      </c>
      <c r="J172" s="8">
        <v>0</v>
      </c>
      <c r="K172" s="12">
        <f t="shared" si="4"/>
        <v>0</v>
      </c>
      <c r="M172" s="11"/>
      <c r="N172" s="11"/>
      <c r="O172" s="179"/>
      <c r="P172" s="12">
        <v>0</v>
      </c>
      <c r="Q172" s="10">
        <f t="shared" si="5"/>
        <v>0</v>
      </c>
    </row>
    <row r="173" spans="1:17" ht="14.25" x14ac:dyDescent="0.2">
      <c r="A173" s="24">
        <v>167</v>
      </c>
      <c r="B173" s="23" t="s">
        <v>530</v>
      </c>
      <c r="C173" s="23" t="s">
        <v>531</v>
      </c>
      <c r="D173" s="23" t="s">
        <v>532</v>
      </c>
      <c r="E173" s="22">
        <v>563025</v>
      </c>
      <c r="F173" s="5" t="s">
        <v>533</v>
      </c>
      <c r="G173" s="20" t="s">
        <v>831</v>
      </c>
      <c r="H173" s="194">
        <v>50</v>
      </c>
      <c r="I173" s="18">
        <v>1</v>
      </c>
      <c r="J173" s="8">
        <v>0</v>
      </c>
      <c r="K173" s="12">
        <f t="shared" si="4"/>
        <v>0</v>
      </c>
      <c r="M173" s="11"/>
      <c r="N173" s="11"/>
      <c r="O173" s="179"/>
      <c r="P173" s="12">
        <v>0</v>
      </c>
      <c r="Q173" s="10">
        <f t="shared" si="5"/>
        <v>0</v>
      </c>
    </row>
    <row r="174" spans="1:17" ht="14.25" x14ac:dyDescent="0.2">
      <c r="A174" s="24">
        <v>168</v>
      </c>
      <c r="B174" s="23" t="s">
        <v>530</v>
      </c>
      <c r="C174" s="23" t="s">
        <v>531</v>
      </c>
      <c r="D174" s="23" t="s">
        <v>534</v>
      </c>
      <c r="E174" s="22">
        <v>562775</v>
      </c>
      <c r="F174" s="5" t="s">
        <v>535</v>
      </c>
      <c r="G174" s="20" t="s">
        <v>831</v>
      </c>
      <c r="H174" s="194">
        <v>50</v>
      </c>
      <c r="I174" s="18">
        <v>1</v>
      </c>
      <c r="J174" s="8">
        <v>0</v>
      </c>
      <c r="K174" s="12">
        <f t="shared" si="4"/>
        <v>0</v>
      </c>
      <c r="M174" s="11"/>
      <c r="N174" s="11"/>
      <c r="O174" s="179"/>
      <c r="P174" s="12">
        <v>0</v>
      </c>
      <c r="Q174" s="10">
        <f t="shared" si="5"/>
        <v>0</v>
      </c>
    </row>
    <row r="175" spans="1:17" ht="14.25" x14ac:dyDescent="0.2">
      <c r="A175" s="24">
        <v>169</v>
      </c>
      <c r="B175" s="23" t="s">
        <v>530</v>
      </c>
      <c r="C175" s="23" t="s">
        <v>531</v>
      </c>
      <c r="D175" s="23" t="s">
        <v>536</v>
      </c>
      <c r="E175" s="22">
        <v>564025</v>
      </c>
      <c r="F175" s="5" t="s">
        <v>533</v>
      </c>
      <c r="G175" s="20" t="s">
        <v>831</v>
      </c>
      <c r="H175" s="194">
        <v>50</v>
      </c>
      <c r="I175" s="18">
        <v>1</v>
      </c>
      <c r="J175" s="8">
        <v>0</v>
      </c>
      <c r="K175" s="12">
        <f t="shared" si="4"/>
        <v>0</v>
      </c>
      <c r="M175" s="11"/>
      <c r="N175" s="11"/>
      <c r="O175" s="179"/>
      <c r="P175" s="12">
        <v>0</v>
      </c>
      <c r="Q175" s="10">
        <f t="shared" si="5"/>
        <v>0</v>
      </c>
    </row>
    <row r="176" spans="1:17" s="110" customFormat="1" ht="14.25" x14ac:dyDescent="0.2">
      <c r="A176" s="24">
        <v>170</v>
      </c>
      <c r="B176" s="23" t="s">
        <v>10</v>
      </c>
      <c r="C176" s="23" t="s">
        <v>11</v>
      </c>
      <c r="D176" s="23" t="s">
        <v>12</v>
      </c>
      <c r="E176" s="22">
        <v>285579</v>
      </c>
      <c r="F176" s="5" t="s">
        <v>13</v>
      </c>
      <c r="G176" s="20" t="s">
        <v>834</v>
      </c>
      <c r="H176" s="194">
        <v>1</v>
      </c>
      <c r="I176" s="18">
        <v>2</v>
      </c>
      <c r="J176" s="8">
        <v>0</v>
      </c>
      <c r="K176" s="12">
        <f t="shared" si="4"/>
        <v>0</v>
      </c>
      <c r="L176" s="148"/>
      <c r="M176" s="108"/>
      <c r="N176" s="108"/>
      <c r="O176" s="179"/>
      <c r="P176" s="12">
        <v>0</v>
      </c>
      <c r="Q176" s="10">
        <f t="shared" si="5"/>
        <v>0</v>
      </c>
    </row>
    <row r="177" spans="1:17" ht="14.25" x14ac:dyDescent="0.2">
      <c r="A177" s="24">
        <v>171</v>
      </c>
      <c r="B177" s="23" t="s">
        <v>390</v>
      </c>
      <c r="C177" s="23" t="s">
        <v>391</v>
      </c>
      <c r="D177" s="22">
        <v>530238</v>
      </c>
      <c r="E177" s="22">
        <v>317415</v>
      </c>
      <c r="F177" s="5" t="s">
        <v>392</v>
      </c>
      <c r="G177" s="20" t="s">
        <v>835</v>
      </c>
      <c r="H177" s="194">
        <v>5</v>
      </c>
      <c r="I177" s="18">
        <v>1</v>
      </c>
      <c r="J177" s="8">
        <v>0</v>
      </c>
      <c r="K177" s="12">
        <f t="shared" si="4"/>
        <v>0</v>
      </c>
      <c r="M177" s="11"/>
      <c r="N177" s="11"/>
      <c r="O177" s="179"/>
      <c r="P177" s="12">
        <v>0</v>
      </c>
      <c r="Q177" s="10">
        <f t="shared" si="5"/>
        <v>0</v>
      </c>
    </row>
    <row r="178" spans="1:17" ht="25.5" x14ac:dyDescent="0.2">
      <c r="A178" s="24">
        <v>172</v>
      </c>
      <c r="B178" s="23" t="s">
        <v>784</v>
      </c>
      <c r="C178" s="23" t="s">
        <v>785</v>
      </c>
      <c r="D178" s="23" t="s">
        <v>786</v>
      </c>
      <c r="E178" s="22">
        <v>111979</v>
      </c>
      <c r="F178" s="5" t="s">
        <v>787</v>
      </c>
      <c r="G178" s="20" t="s">
        <v>834</v>
      </c>
      <c r="H178" s="194">
        <v>1</v>
      </c>
      <c r="I178" s="18">
        <v>2</v>
      </c>
      <c r="J178" s="8">
        <v>0</v>
      </c>
      <c r="K178" s="12">
        <f t="shared" si="4"/>
        <v>0</v>
      </c>
      <c r="M178" s="11"/>
      <c r="N178" s="11"/>
      <c r="O178" s="179"/>
      <c r="P178" s="12">
        <v>0</v>
      </c>
      <c r="Q178" s="10">
        <f t="shared" si="5"/>
        <v>0</v>
      </c>
    </row>
    <row r="179" spans="1:17" ht="14.25" x14ac:dyDescent="0.2">
      <c r="A179" s="24">
        <v>173</v>
      </c>
      <c r="B179" s="23" t="s">
        <v>14</v>
      </c>
      <c r="C179" s="23" t="s">
        <v>26</v>
      </c>
      <c r="D179" s="22">
        <v>3997</v>
      </c>
      <c r="E179" s="22">
        <v>229675</v>
      </c>
      <c r="F179" s="5" t="s">
        <v>27</v>
      </c>
      <c r="G179" s="20" t="s">
        <v>839</v>
      </c>
      <c r="H179" s="194">
        <v>6</v>
      </c>
      <c r="I179" s="18">
        <v>64</v>
      </c>
      <c r="J179" s="8">
        <v>0</v>
      </c>
      <c r="K179" s="12">
        <f t="shared" si="4"/>
        <v>0</v>
      </c>
      <c r="M179" s="11"/>
      <c r="N179" s="11"/>
      <c r="O179" s="179"/>
      <c r="P179" s="12">
        <v>0</v>
      </c>
      <c r="Q179" s="10">
        <f t="shared" si="5"/>
        <v>0</v>
      </c>
    </row>
    <row r="180" spans="1:17" ht="14.25" x14ac:dyDescent="0.2">
      <c r="A180" s="24">
        <v>174</v>
      </c>
      <c r="B180" s="23" t="s">
        <v>14</v>
      </c>
      <c r="C180" s="23" t="s">
        <v>26</v>
      </c>
      <c r="D180" s="22">
        <v>3998</v>
      </c>
      <c r="E180" s="22">
        <v>229680</v>
      </c>
      <c r="F180" s="5" t="s">
        <v>28</v>
      </c>
      <c r="G180" s="20" t="s">
        <v>839</v>
      </c>
      <c r="H180" s="194">
        <v>6</v>
      </c>
      <c r="I180" s="18">
        <v>26</v>
      </c>
      <c r="J180" s="8">
        <v>0</v>
      </c>
      <c r="K180" s="12">
        <f t="shared" si="4"/>
        <v>0</v>
      </c>
      <c r="M180" s="11"/>
      <c r="N180" s="11"/>
      <c r="O180" s="179"/>
      <c r="P180" s="12">
        <v>0</v>
      </c>
      <c r="Q180" s="10">
        <f t="shared" si="5"/>
        <v>0</v>
      </c>
    </row>
    <row r="181" spans="1:17" ht="14.25" x14ac:dyDescent="0.2">
      <c r="A181" s="24">
        <v>175</v>
      </c>
      <c r="B181" s="23" t="s">
        <v>14</v>
      </c>
      <c r="C181" s="23" t="s">
        <v>20</v>
      </c>
      <c r="D181" s="23" t="s">
        <v>21</v>
      </c>
      <c r="E181" s="22">
        <v>214851</v>
      </c>
      <c r="F181" s="5" t="s">
        <v>22</v>
      </c>
      <c r="G181" s="20" t="s">
        <v>834</v>
      </c>
      <c r="H181" s="194">
        <v>1</v>
      </c>
      <c r="I181" s="18">
        <v>2</v>
      </c>
      <c r="J181" s="8">
        <v>0</v>
      </c>
      <c r="K181" s="12">
        <f t="shared" si="4"/>
        <v>0</v>
      </c>
      <c r="M181" s="11"/>
      <c r="N181" s="11"/>
      <c r="O181" s="179"/>
      <c r="P181" s="12">
        <v>0</v>
      </c>
      <c r="Q181" s="10">
        <f t="shared" si="5"/>
        <v>0</v>
      </c>
    </row>
    <row r="182" spans="1:17" x14ac:dyDescent="0.2">
      <c r="A182" s="24">
        <v>176</v>
      </c>
      <c r="B182" s="23" t="s">
        <v>14</v>
      </c>
      <c r="C182" s="23" t="s">
        <v>23</v>
      </c>
      <c r="D182" s="22">
        <v>4300400</v>
      </c>
      <c r="E182" s="22">
        <v>214200</v>
      </c>
      <c r="F182" s="5" t="s">
        <v>24</v>
      </c>
      <c r="G182" s="20" t="s">
        <v>834</v>
      </c>
      <c r="H182" s="177">
        <v>1</v>
      </c>
      <c r="I182" s="18">
        <v>5</v>
      </c>
      <c r="J182" s="8">
        <v>0</v>
      </c>
      <c r="K182" s="12">
        <f t="shared" si="4"/>
        <v>0</v>
      </c>
      <c r="M182" s="11"/>
      <c r="N182" s="11"/>
      <c r="O182" s="179"/>
      <c r="P182" s="12">
        <v>0</v>
      </c>
      <c r="Q182" s="10">
        <f t="shared" si="5"/>
        <v>0</v>
      </c>
    </row>
    <row r="183" spans="1:17" x14ac:dyDescent="0.2">
      <c r="A183" s="24">
        <v>177</v>
      </c>
      <c r="B183" s="23" t="s">
        <v>14</v>
      </c>
      <c r="C183" s="23" t="s">
        <v>23</v>
      </c>
      <c r="D183" s="22">
        <v>4300600</v>
      </c>
      <c r="E183" s="22">
        <v>214325</v>
      </c>
      <c r="F183" s="5" t="s">
        <v>25</v>
      </c>
      <c r="G183" s="20" t="s">
        <v>834</v>
      </c>
      <c r="H183" s="177">
        <v>1</v>
      </c>
      <c r="I183" s="18">
        <v>2</v>
      </c>
      <c r="J183" s="8">
        <v>0</v>
      </c>
      <c r="K183" s="12">
        <f t="shared" si="4"/>
        <v>0</v>
      </c>
      <c r="M183" s="11"/>
      <c r="N183" s="11"/>
      <c r="O183" s="179"/>
      <c r="P183" s="12">
        <v>0</v>
      </c>
      <c r="Q183" s="10">
        <f t="shared" si="5"/>
        <v>0</v>
      </c>
    </row>
    <row r="184" spans="1:17" ht="25.5" x14ac:dyDescent="0.2">
      <c r="A184" s="24">
        <v>178</v>
      </c>
      <c r="B184" s="23" t="s">
        <v>14</v>
      </c>
      <c r="C184" s="23" t="s">
        <v>29</v>
      </c>
      <c r="D184" s="23" t="s">
        <v>30</v>
      </c>
      <c r="E184" s="22">
        <v>234710</v>
      </c>
      <c r="F184" s="5" t="s">
        <v>31</v>
      </c>
      <c r="G184" s="20" t="s">
        <v>834</v>
      </c>
      <c r="H184" s="177">
        <v>1</v>
      </c>
      <c r="I184" s="18">
        <v>22</v>
      </c>
      <c r="J184" s="8">
        <v>0</v>
      </c>
      <c r="K184" s="12">
        <f t="shared" si="4"/>
        <v>0</v>
      </c>
      <c r="M184" s="11"/>
      <c r="N184" s="11"/>
      <c r="O184" s="179"/>
      <c r="P184" s="12">
        <v>0</v>
      </c>
      <c r="Q184" s="10">
        <f t="shared" si="5"/>
        <v>0</v>
      </c>
    </row>
    <row r="185" spans="1:17" ht="25.5" x14ac:dyDescent="0.2">
      <c r="A185" s="24">
        <v>179</v>
      </c>
      <c r="B185" s="23" t="s">
        <v>14</v>
      </c>
      <c r="C185" s="23" t="s">
        <v>29</v>
      </c>
      <c r="D185" s="23" t="s">
        <v>32</v>
      </c>
      <c r="E185" s="22">
        <v>234715</v>
      </c>
      <c r="F185" s="5" t="s">
        <v>33</v>
      </c>
      <c r="G185" s="20" t="s">
        <v>834</v>
      </c>
      <c r="H185" s="177">
        <v>1</v>
      </c>
      <c r="I185" s="18">
        <v>32</v>
      </c>
      <c r="J185" s="8">
        <v>0</v>
      </c>
      <c r="K185" s="12">
        <f t="shared" si="4"/>
        <v>0</v>
      </c>
      <c r="M185" s="11"/>
      <c r="N185" s="11"/>
      <c r="O185" s="179"/>
      <c r="P185" s="12">
        <v>0</v>
      </c>
      <c r="Q185" s="10">
        <f t="shared" si="5"/>
        <v>0</v>
      </c>
    </row>
    <row r="186" spans="1:17" x14ac:dyDescent="0.2">
      <c r="A186" s="24">
        <v>180</v>
      </c>
      <c r="B186" s="23" t="s">
        <v>14</v>
      </c>
      <c r="C186" s="23" t="s">
        <v>15</v>
      </c>
      <c r="D186" s="23" t="s">
        <v>16</v>
      </c>
      <c r="E186" s="22">
        <v>220927</v>
      </c>
      <c r="F186" s="5" t="s">
        <v>17</v>
      </c>
      <c r="G186" s="20" t="s">
        <v>834</v>
      </c>
      <c r="H186" s="177">
        <v>1</v>
      </c>
      <c r="I186" s="18">
        <v>12</v>
      </c>
      <c r="J186" s="8">
        <v>0</v>
      </c>
      <c r="K186" s="12">
        <f t="shared" si="4"/>
        <v>0</v>
      </c>
      <c r="M186" s="11"/>
      <c r="N186" s="11"/>
      <c r="O186" s="179"/>
      <c r="P186" s="12">
        <v>0</v>
      </c>
      <c r="Q186" s="10">
        <f t="shared" si="5"/>
        <v>0</v>
      </c>
    </row>
    <row r="187" spans="1:17" x14ac:dyDescent="0.2">
      <c r="A187" s="24">
        <v>181</v>
      </c>
      <c r="B187" s="23" t="s">
        <v>14</v>
      </c>
      <c r="C187" s="23" t="s">
        <v>15</v>
      </c>
      <c r="D187" s="23" t="s">
        <v>18</v>
      </c>
      <c r="E187" s="22">
        <v>220909</v>
      </c>
      <c r="F187" s="5" t="s">
        <v>19</v>
      </c>
      <c r="G187" s="20" t="s">
        <v>834</v>
      </c>
      <c r="H187" s="177">
        <v>1</v>
      </c>
      <c r="I187" s="18">
        <v>10</v>
      </c>
      <c r="J187" s="8">
        <v>0</v>
      </c>
      <c r="K187" s="12">
        <f t="shared" si="4"/>
        <v>0</v>
      </c>
      <c r="M187" s="11"/>
      <c r="N187" s="11"/>
      <c r="O187" s="179"/>
      <c r="P187" s="12">
        <v>0</v>
      </c>
      <c r="Q187" s="10">
        <f t="shared" si="5"/>
        <v>0</v>
      </c>
    </row>
    <row r="188" spans="1:17" ht="25.5" x14ac:dyDescent="0.2">
      <c r="A188" s="24">
        <v>182</v>
      </c>
      <c r="B188" s="23" t="s">
        <v>34</v>
      </c>
      <c r="C188" s="23" t="s">
        <v>7</v>
      </c>
      <c r="D188" s="23" t="s">
        <v>35</v>
      </c>
      <c r="E188" s="22">
        <v>531212</v>
      </c>
      <c r="F188" s="5" t="s">
        <v>36</v>
      </c>
      <c r="G188" s="20" t="s">
        <v>834</v>
      </c>
      <c r="H188" s="177">
        <v>1</v>
      </c>
      <c r="I188" s="18">
        <v>4</v>
      </c>
      <c r="J188" s="8">
        <v>0</v>
      </c>
      <c r="K188" s="12">
        <f t="shared" si="4"/>
        <v>0</v>
      </c>
      <c r="M188" s="11"/>
      <c r="N188" s="11"/>
      <c r="O188" s="179"/>
      <c r="P188" s="12">
        <v>0</v>
      </c>
      <c r="Q188" s="10">
        <f t="shared" si="5"/>
        <v>0</v>
      </c>
    </row>
    <row r="189" spans="1:17" ht="25.5" x14ac:dyDescent="0.2">
      <c r="A189" s="24">
        <v>183</v>
      </c>
      <c r="B189" s="23" t="s">
        <v>431</v>
      </c>
      <c r="C189" s="23" t="s">
        <v>446</v>
      </c>
      <c r="D189" s="23" t="s">
        <v>447</v>
      </c>
      <c r="E189" s="22">
        <v>926053</v>
      </c>
      <c r="F189" s="5" t="s">
        <v>448</v>
      </c>
      <c r="G189" s="20" t="s">
        <v>834</v>
      </c>
      <c r="H189" s="177">
        <v>1</v>
      </c>
      <c r="I189" s="18">
        <v>10</v>
      </c>
      <c r="J189" s="8">
        <v>0</v>
      </c>
      <c r="K189" s="12">
        <f t="shared" si="4"/>
        <v>0</v>
      </c>
      <c r="M189" s="11"/>
      <c r="N189" s="11"/>
      <c r="O189" s="179"/>
      <c r="P189" s="12">
        <v>0</v>
      </c>
      <c r="Q189" s="10">
        <f t="shared" si="5"/>
        <v>0</v>
      </c>
    </row>
    <row r="190" spans="1:17" ht="25.5" x14ac:dyDescent="0.2">
      <c r="A190" s="24">
        <v>184</v>
      </c>
      <c r="B190" s="23" t="s">
        <v>431</v>
      </c>
      <c r="C190" s="23" t="s">
        <v>451</v>
      </c>
      <c r="D190" s="22">
        <v>161177</v>
      </c>
      <c r="E190" s="22">
        <v>510023</v>
      </c>
      <c r="F190" s="5" t="s">
        <v>452</v>
      </c>
      <c r="G190" s="20" t="s">
        <v>834</v>
      </c>
      <c r="H190" s="177">
        <v>1</v>
      </c>
      <c r="I190" s="18">
        <v>4</v>
      </c>
      <c r="J190" s="8">
        <v>0</v>
      </c>
      <c r="K190" s="12">
        <f t="shared" si="4"/>
        <v>0</v>
      </c>
      <c r="M190" s="11"/>
      <c r="N190" s="11"/>
      <c r="O190" s="179"/>
      <c r="P190" s="12">
        <v>0</v>
      </c>
      <c r="Q190" s="10">
        <f t="shared" si="5"/>
        <v>0</v>
      </c>
    </row>
    <row r="191" spans="1:17" ht="25.5" x14ac:dyDescent="0.2">
      <c r="A191" s="24">
        <v>185</v>
      </c>
      <c r="B191" s="23" t="s">
        <v>431</v>
      </c>
      <c r="C191" s="23" t="s">
        <v>451</v>
      </c>
      <c r="D191" s="22">
        <v>4572</v>
      </c>
      <c r="E191" s="22">
        <v>147023</v>
      </c>
      <c r="F191" s="5" t="s">
        <v>453</v>
      </c>
      <c r="G191" s="20" t="s">
        <v>834</v>
      </c>
      <c r="H191" s="177">
        <v>1</v>
      </c>
      <c r="I191" s="18">
        <v>4</v>
      </c>
      <c r="J191" s="8">
        <v>0</v>
      </c>
      <c r="K191" s="12">
        <f t="shared" si="4"/>
        <v>0</v>
      </c>
      <c r="M191" s="11"/>
      <c r="N191" s="11"/>
      <c r="O191" s="179"/>
      <c r="P191" s="12">
        <v>0</v>
      </c>
      <c r="Q191" s="10">
        <f t="shared" si="5"/>
        <v>0</v>
      </c>
    </row>
    <row r="192" spans="1:17" ht="25.5" x14ac:dyDescent="0.2">
      <c r="A192" s="24">
        <v>186</v>
      </c>
      <c r="B192" s="23" t="s">
        <v>431</v>
      </c>
      <c r="C192" s="23" t="s">
        <v>439</v>
      </c>
      <c r="D192" s="23" t="s">
        <v>440</v>
      </c>
      <c r="E192" s="22">
        <v>926270</v>
      </c>
      <c r="F192" s="5" t="s">
        <v>441</v>
      </c>
      <c r="G192" s="20" t="s">
        <v>834</v>
      </c>
      <c r="H192" s="177">
        <v>1</v>
      </c>
      <c r="I192" s="18">
        <v>19</v>
      </c>
      <c r="J192" s="8">
        <v>0</v>
      </c>
      <c r="K192" s="12">
        <f t="shared" si="4"/>
        <v>0</v>
      </c>
      <c r="M192" s="11"/>
      <c r="N192" s="11"/>
      <c r="O192" s="179"/>
      <c r="P192" s="12">
        <v>0</v>
      </c>
      <c r="Q192" s="10">
        <f t="shared" si="5"/>
        <v>0</v>
      </c>
    </row>
    <row r="193" spans="1:17" x14ac:dyDescent="0.2">
      <c r="A193" s="24">
        <v>187</v>
      </c>
      <c r="B193" s="23" t="s">
        <v>431</v>
      </c>
      <c r="C193" s="23" t="s">
        <v>439</v>
      </c>
      <c r="D193" s="23" t="s">
        <v>442</v>
      </c>
      <c r="E193" s="22">
        <v>927007</v>
      </c>
      <c r="F193" s="5" t="s">
        <v>443</v>
      </c>
      <c r="G193" s="20" t="s">
        <v>847</v>
      </c>
      <c r="H193" s="193">
        <v>5</v>
      </c>
      <c r="I193" s="18">
        <v>10</v>
      </c>
      <c r="J193" s="8">
        <v>0</v>
      </c>
      <c r="K193" s="12">
        <f t="shared" si="4"/>
        <v>0</v>
      </c>
      <c r="M193" s="11"/>
      <c r="N193" s="11"/>
      <c r="O193" s="179"/>
      <c r="P193" s="12">
        <v>0</v>
      </c>
      <c r="Q193" s="10">
        <f t="shared" si="5"/>
        <v>0</v>
      </c>
    </row>
    <row r="194" spans="1:17" ht="25.5" x14ac:dyDescent="0.2">
      <c r="A194" s="24">
        <v>188</v>
      </c>
      <c r="B194" s="23" t="s">
        <v>431</v>
      </c>
      <c r="C194" s="23" t="s">
        <v>404</v>
      </c>
      <c r="D194" s="23" t="s">
        <v>454</v>
      </c>
      <c r="E194" s="22">
        <v>104000</v>
      </c>
      <c r="F194" s="5" t="s">
        <v>455</v>
      </c>
      <c r="G194" s="20" t="s">
        <v>834</v>
      </c>
      <c r="H194" s="177">
        <v>1</v>
      </c>
      <c r="I194" s="18">
        <v>12</v>
      </c>
      <c r="J194" s="8">
        <v>0</v>
      </c>
      <c r="K194" s="12">
        <f t="shared" si="4"/>
        <v>0</v>
      </c>
      <c r="M194" s="11"/>
      <c r="N194" s="11"/>
      <c r="O194" s="179"/>
      <c r="P194" s="12">
        <v>0</v>
      </c>
      <c r="Q194" s="10">
        <f t="shared" si="5"/>
        <v>0</v>
      </c>
    </row>
    <row r="195" spans="1:17" ht="25.5" x14ac:dyDescent="0.2">
      <c r="A195" s="24">
        <v>189</v>
      </c>
      <c r="B195" s="23" t="s">
        <v>431</v>
      </c>
      <c r="C195" s="23" t="s">
        <v>404</v>
      </c>
      <c r="D195" s="23" t="s">
        <v>456</v>
      </c>
      <c r="E195" s="22">
        <v>131614</v>
      </c>
      <c r="F195" s="5" t="s">
        <v>457</v>
      </c>
      <c r="G195" s="20" t="s">
        <v>843</v>
      </c>
      <c r="H195" s="194">
        <v>10</v>
      </c>
      <c r="I195" s="18">
        <v>4</v>
      </c>
      <c r="J195" s="8">
        <v>0</v>
      </c>
      <c r="K195" s="12">
        <f t="shared" si="4"/>
        <v>0</v>
      </c>
      <c r="M195" s="11"/>
      <c r="N195" s="11"/>
      <c r="O195" s="179"/>
      <c r="P195" s="12">
        <v>0</v>
      </c>
      <c r="Q195" s="10">
        <f t="shared" si="5"/>
        <v>0</v>
      </c>
    </row>
    <row r="196" spans="1:17" ht="14.25" x14ac:dyDescent="0.2">
      <c r="A196" s="24">
        <v>190</v>
      </c>
      <c r="B196" s="23" t="s">
        <v>431</v>
      </c>
      <c r="C196" s="23" t="s">
        <v>404</v>
      </c>
      <c r="D196" s="23" t="s">
        <v>458</v>
      </c>
      <c r="E196" s="22">
        <v>926430</v>
      </c>
      <c r="F196" s="5" t="s">
        <v>459</v>
      </c>
      <c r="G196" s="20" t="s">
        <v>834</v>
      </c>
      <c r="H196" s="194">
        <v>1</v>
      </c>
      <c r="I196" s="18">
        <v>4</v>
      </c>
      <c r="J196" s="8">
        <v>0</v>
      </c>
      <c r="K196" s="12">
        <f t="shared" si="4"/>
        <v>0</v>
      </c>
      <c r="M196" s="11"/>
      <c r="N196" s="11"/>
      <c r="O196" s="179"/>
      <c r="P196" s="12">
        <v>0</v>
      </c>
      <c r="Q196" s="10">
        <f t="shared" si="5"/>
        <v>0</v>
      </c>
    </row>
    <row r="197" spans="1:17" ht="14.25" x14ac:dyDescent="0.2">
      <c r="A197" s="24">
        <v>191</v>
      </c>
      <c r="B197" s="23" t="s">
        <v>431</v>
      </c>
      <c r="C197" s="23" t="s">
        <v>404</v>
      </c>
      <c r="D197" s="23" t="s">
        <v>460</v>
      </c>
      <c r="E197" s="22">
        <v>927021</v>
      </c>
      <c r="F197" s="5" t="s">
        <v>461</v>
      </c>
      <c r="G197" s="20" t="s">
        <v>834</v>
      </c>
      <c r="H197" s="194">
        <v>1</v>
      </c>
      <c r="I197" s="18">
        <v>1</v>
      </c>
      <c r="J197" s="8">
        <v>0</v>
      </c>
      <c r="K197" s="12">
        <f t="shared" si="4"/>
        <v>0</v>
      </c>
      <c r="M197" s="11"/>
      <c r="N197" s="11"/>
      <c r="O197" s="179"/>
      <c r="P197" s="12">
        <v>0</v>
      </c>
      <c r="Q197" s="10">
        <f t="shared" si="5"/>
        <v>0</v>
      </c>
    </row>
    <row r="198" spans="1:17" ht="14.25" x14ac:dyDescent="0.2">
      <c r="A198" s="24">
        <v>192</v>
      </c>
      <c r="B198" s="23" t="s">
        <v>431</v>
      </c>
      <c r="C198" s="23" t="s">
        <v>432</v>
      </c>
      <c r="D198" s="22">
        <v>140864000</v>
      </c>
      <c r="E198" s="22">
        <v>544276</v>
      </c>
      <c r="F198" s="5" t="s">
        <v>433</v>
      </c>
      <c r="G198" s="20" t="s">
        <v>846</v>
      </c>
      <c r="H198" s="194">
        <v>3</v>
      </c>
      <c r="I198" s="18">
        <v>2</v>
      </c>
      <c r="J198" s="8">
        <v>0</v>
      </c>
      <c r="K198" s="12">
        <f t="shared" si="4"/>
        <v>0</v>
      </c>
      <c r="M198" s="11"/>
      <c r="N198" s="11"/>
      <c r="O198" s="179"/>
      <c r="P198" s="12">
        <v>0</v>
      </c>
      <c r="Q198" s="10">
        <f t="shared" si="5"/>
        <v>0</v>
      </c>
    </row>
    <row r="199" spans="1:17" ht="25.5" x14ac:dyDescent="0.2">
      <c r="A199" s="24">
        <v>193</v>
      </c>
      <c r="B199" s="23" t="s">
        <v>431</v>
      </c>
      <c r="C199" s="23" t="s">
        <v>432</v>
      </c>
      <c r="D199" s="22">
        <v>140868100</v>
      </c>
      <c r="E199" s="22">
        <v>925175</v>
      </c>
      <c r="F199" s="5" t="s">
        <v>434</v>
      </c>
      <c r="G199" s="20" t="s">
        <v>846</v>
      </c>
      <c r="H199" s="194">
        <v>3</v>
      </c>
      <c r="I199" s="18">
        <v>3</v>
      </c>
      <c r="J199" s="8">
        <v>0</v>
      </c>
      <c r="K199" s="12">
        <f t="shared" si="4"/>
        <v>0</v>
      </c>
      <c r="M199" s="11"/>
      <c r="N199" s="11"/>
      <c r="O199" s="179"/>
      <c r="P199" s="12">
        <v>0</v>
      </c>
      <c r="Q199" s="10">
        <f t="shared" si="5"/>
        <v>0</v>
      </c>
    </row>
    <row r="200" spans="1:17" ht="25.5" x14ac:dyDescent="0.2">
      <c r="A200" s="24">
        <v>194</v>
      </c>
      <c r="B200" s="23" t="s">
        <v>431</v>
      </c>
      <c r="C200" s="23" t="s">
        <v>432</v>
      </c>
      <c r="D200" s="22">
        <v>144152125</v>
      </c>
      <c r="E200" s="22">
        <v>925077</v>
      </c>
      <c r="F200" s="5" t="s">
        <v>435</v>
      </c>
      <c r="G200" s="20" t="s">
        <v>834</v>
      </c>
      <c r="H200" s="194">
        <v>1</v>
      </c>
      <c r="I200" s="18">
        <v>1</v>
      </c>
      <c r="J200" s="8">
        <v>0</v>
      </c>
      <c r="K200" s="12">
        <f t="shared" ref="K200:K263" si="6">I200*J200</f>
        <v>0</v>
      </c>
      <c r="M200" s="11"/>
      <c r="N200" s="11"/>
      <c r="O200" s="179"/>
      <c r="P200" s="12">
        <v>0</v>
      </c>
      <c r="Q200" s="10">
        <f t="shared" ref="Q200:Q263" si="7">I200*P200</f>
        <v>0</v>
      </c>
    </row>
    <row r="201" spans="1:17" ht="14.25" x14ac:dyDescent="0.2">
      <c r="A201" s="24">
        <v>195</v>
      </c>
      <c r="B201" s="23" t="s">
        <v>431</v>
      </c>
      <c r="C201" s="23" t="s">
        <v>432</v>
      </c>
      <c r="D201" s="22">
        <v>144152320</v>
      </c>
      <c r="E201" s="22">
        <v>925030</v>
      </c>
      <c r="F201" s="5" t="s">
        <v>436</v>
      </c>
      <c r="G201" s="20" t="s">
        <v>834</v>
      </c>
      <c r="H201" s="194">
        <v>1</v>
      </c>
      <c r="I201" s="18">
        <v>3</v>
      </c>
      <c r="J201" s="8">
        <v>0</v>
      </c>
      <c r="K201" s="12">
        <f t="shared" si="6"/>
        <v>0</v>
      </c>
      <c r="M201" s="11"/>
      <c r="N201" s="11"/>
      <c r="O201" s="179"/>
      <c r="P201" s="12">
        <v>0</v>
      </c>
      <c r="Q201" s="10">
        <f t="shared" si="7"/>
        <v>0</v>
      </c>
    </row>
    <row r="202" spans="1:17" ht="25.5" x14ac:dyDescent="0.2">
      <c r="A202" s="24">
        <v>196</v>
      </c>
      <c r="B202" s="23" t="s">
        <v>431</v>
      </c>
      <c r="C202" s="23" t="s">
        <v>432</v>
      </c>
      <c r="D202" s="23" t="s">
        <v>437</v>
      </c>
      <c r="E202" s="22">
        <v>925171</v>
      </c>
      <c r="F202" s="5" t="s">
        <v>438</v>
      </c>
      <c r="G202" s="20" t="s">
        <v>845</v>
      </c>
      <c r="H202" s="194">
        <v>3</v>
      </c>
      <c r="I202" s="18">
        <v>6</v>
      </c>
      <c r="J202" s="8">
        <v>0</v>
      </c>
      <c r="K202" s="12">
        <f t="shared" si="6"/>
        <v>0</v>
      </c>
      <c r="M202" s="11"/>
      <c r="N202" s="11"/>
      <c r="O202" s="179"/>
      <c r="P202" s="12">
        <v>0</v>
      </c>
      <c r="Q202" s="10">
        <f t="shared" si="7"/>
        <v>0</v>
      </c>
    </row>
    <row r="203" spans="1:17" ht="25.5" x14ac:dyDescent="0.2">
      <c r="A203" s="24">
        <v>197</v>
      </c>
      <c r="B203" s="23" t="s">
        <v>431</v>
      </c>
      <c r="C203" s="23" t="s">
        <v>233</v>
      </c>
      <c r="D203" s="23" t="s">
        <v>444</v>
      </c>
      <c r="E203" s="22">
        <v>104055</v>
      </c>
      <c r="F203" s="5" t="s">
        <v>445</v>
      </c>
      <c r="G203" s="20" t="s">
        <v>844</v>
      </c>
      <c r="H203" s="185">
        <v>400</v>
      </c>
      <c r="I203" s="18">
        <v>1</v>
      </c>
      <c r="J203" s="8">
        <v>0</v>
      </c>
      <c r="K203" s="12">
        <f t="shared" si="6"/>
        <v>0</v>
      </c>
      <c r="M203" s="11"/>
      <c r="N203" s="11"/>
      <c r="O203" s="179"/>
      <c r="P203" s="12">
        <v>0</v>
      </c>
      <c r="Q203" s="10">
        <f t="shared" si="7"/>
        <v>0</v>
      </c>
    </row>
    <row r="204" spans="1:17" ht="25.5" x14ac:dyDescent="0.2">
      <c r="A204" s="24">
        <v>198</v>
      </c>
      <c r="B204" s="23" t="s">
        <v>431</v>
      </c>
      <c r="C204" s="23" t="s">
        <v>449</v>
      </c>
      <c r="D204" s="22">
        <v>11523</v>
      </c>
      <c r="E204" s="22">
        <v>101225</v>
      </c>
      <c r="F204" s="5" t="s">
        <v>450</v>
      </c>
      <c r="G204" s="20" t="s">
        <v>836</v>
      </c>
      <c r="H204" s="194">
        <v>2</v>
      </c>
      <c r="I204" s="18">
        <v>7</v>
      </c>
      <c r="J204" s="8">
        <v>0</v>
      </c>
      <c r="K204" s="12">
        <f t="shared" si="6"/>
        <v>0</v>
      </c>
      <c r="M204" s="11"/>
      <c r="N204" s="11"/>
      <c r="O204" s="179"/>
      <c r="P204" s="12">
        <v>0</v>
      </c>
      <c r="Q204" s="10">
        <f t="shared" si="7"/>
        <v>0</v>
      </c>
    </row>
    <row r="205" spans="1:17" ht="14.25" x14ac:dyDescent="0.2">
      <c r="A205" s="24">
        <v>199</v>
      </c>
      <c r="B205" s="23" t="s">
        <v>431</v>
      </c>
      <c r="C205" s="23" t="s">
        <v>426</v>
      </c>
      <c r="D205" s="22">
        <v>10831</v>
      </c>
      <c r="E205" s="22">
        <v>101007</v>
      </c>
      <c r="F205" s="5" t="s">
        <v>462</v>
      </c>
      <c r="G205" s="20" t="s">
        <v>834</v>
      </c>
      <c r="H205" s="194">
        <v>1</v>
      </c>
      <c r="I205" s="18">
        <v>5</v>
      </c>
      <c r="J205" s="8">
        <v>0</v>
      </c>
      <c r="K205" s="12">
        <f t="shared" si="6"/>
        <v>0</v>
      </c>
      <c r="M205" s="11"/>
      <c r="N205" s="11"/>
      <c r="O205" s="179"/>
      <c r="P205" s="12">
        <v>0</v>
      </c>
      <c r="Q205" s="10">
        <f t="shared" si="7"/>
        <v>0</v>
      </c>
    </row>
    <row r="206" spans="1:17" ht="14.25" x14ac:dyDescent="0.2">
      <c r="A206" s="24">
        <v>200</v>
      </c>
      <c r="B206" s="23" t="s">
        <v>368</v>
      </c>
      <c r="C206" s="23" t="s">
        <v>303</v>
      </c>
      <c r="D206" s="22">
        <v>15191</v>
      </c>
      <c r="E206" s="22">
        <v>311195</v>
      </c>
      <c r="F206" s="5" t="s">
        <v>369</v>
      </c>
      <c r="G206" s="20" t="s">
        <v>834</v>
      </c>
      <c r="H206" s="194">
        <v>1</v>
      </c>
      <c r="I206" s="18">
        <v>0</v>
      </c>
      <c r="J206" s="8">
        <v>0</v>
      </c>
      <c r="K206" s="12">
        <f t="shared" si="6"/>
        <v>0</v>
      </c>
      <c r="M206" s="11"/>
      <c r="N206" s="11"/>
      <c r="O206" s="179"/>
      <c r="P206" s="12">
        <v>0</v>
      </c>
      <c r="Q206" s="10">
        <f t="shared" si="7"/>
        <v>0</v>
      </c>
    </row>
    <row r="207" spans="1:17" ht="14.25" x14ac:dyDescent="0.2">
      <c r="A207" s="24">
        <v>201</v>
      </c>
      <c r="B207" s="23" t="s">
        <v>368</v>
      </c>
      <c r="C207" s="23" t="s">
        <v>303</v>
      </c>
      <c r="D207" s="22">
        <v>16103</v>
      </c>
      <c r="E207" s="22">
        <v>339647</v>
      </c>
      <c r="F207" s="5" t="s">
        <v>370</v>
      </c>
      <c r="G207" s="20" t="s">
        <v>834</v>
      </c>
      <c r="H207" s="194">
        <v>1</v>
      </c>
      <c r="I207" s="18">
        <v>15</v>
      </c>
      <c r="J207" s="8">
        <v>0</v>
      </c>
      <c r="K207" s="12">
        <f t="shared" si="6"/>
        <v>0</v>
      </c>
      <c r="M207" s="11"/>
      <c r="N207" s="11"/>
      <c r="O207" s="179"/>
      <c r="P207" s="12">
        <v>0</v>
      </c>
      <c r="Q207" s="10">
        <f t="shared" si="7"/>
        <v>0</v>
      </c>
    </row>
    <row r="208" spans="1:17" ht="14.25" x14ac:dyDescent="0.2">
      <c r="A208" s="24">
        <v>202</v>
      </c>
      <c r="B208" s="23" t="s">
        <v>368</v>
      </c>
      <c r="C208" s="23" t="s">
        <v>303</v>
      </c>
      <c r="D208" s="22">
        <v>16104</v>
      </c>
      <c r="E208" s="22">
        <v>339646</v>
      </c>
      <c r="F208" s="5" t="s">
        <v>371</v>
      </c>
      <c r="G208" s="20" t="s">
        <v>834</v>
      </c>
      <c r="H208" s="194">
        <v>1</v>
      </c>
      <c r="I208" s="18">
        <v>16</v>
      </c>
      <c r="J208" s="8">
        <v>0</v>
      </c>
      <c r="K208" s="12">
        <f t="shared" si="6"/>
        <v>0</v>
      </c>
      <c r="M208" s="11"/>
      <c r="N208" s="11"/>
      <c r="O208" s="179"/>
      <c r="P208" s="12">
        <v>0</v>
      </c>
      <c r="Q208" s="10">
        <f t="shared" si="7"/>
        <v>0</v>
      </c>
    </row>
    <row r="209" spans="1:17" ht="25.5" x14ac:dyDescent="0.2">
      <c r="A209" s="24">
        <v>203</v>
      </c>
      <c r="B209" s="23" t="s">
        <v>372</v>
      </c>
      <c r="C209" s="23" t="s">
        <v>323</v>
      </c>
      <c r="D209" s="23" t="s">
        <v>373</v>
      </c>
      <c r="E209" s="22">
        <v>311512</v>
      </c>
      <c r="F209" s="5" t="s">
        <v>374</v>
      </c>
      <c r="G209" s="20" t="s">
        <v>834</v>
      </c>
      <c r="H209" s="194">
        <v>1</v>
      </c>
      <c r="I209" s="18">
        <v>3</v>
      </c>
      <c r="J209" s="8">
        <v>0</v>
      </c>
      <c r="K209" s="12">
        <f t="shared" si="6"/>
        <v>0</v>
      </c>
      <c r="M209" s="11"/>
      <c r="N209" s="11"/>
      <c r="O209" s="179"/>
      <c r="P209" s="12">
        <v>0</v>
      </c>
      <c r="Q209" s="10">
        <f t="shared" si="7"/>
        <v>0</v>
      </c>
    </row>
    <row r="210" spans="1:17" ht="25.5" x14ac:dyDescent="0.2">
      <c r="A210" s="24">
        <v>204</v>
      </c>
      <c r="B210" s="23" t="s">
        <v>372</v>
      </c>
      <c r="C210" s="23" t="s">
        <v>323</v>
      </c>
      <c r="D210" s="23" t="s">
        <v>375</v>
      </c>
      <c r="E210" s="22">
        <v>307009</v>
      </c>
      <c r="F210" s="5" t="s">
        <v>376</v>
      </c>
      <c r="G210" s="20" t="s">
        <v>834</v>
      </c>
      <c r="H210" s="194">
        <v>1</v>
      </c>
      <c r="I210" s="18">
        <v>4</v>
      </c>
      <c r="J210" s="8">
        <v>0</v>
      </c>
      <c r="K210" s="12">
        <f t="shared" si="6"/>
        <v>0</v>
      </c>
      <c r="M210" s="11"/>
      <c r="N210" s="11"/>
      <c r="O210" s="179"/>
      <c r="P210" s="12">
        <v>0</v>
      </c>
      <c r="Q210" s="10">
        <f t="shared" si="7"/>
        <v>0</v>
      </c>
    </row>
    <row r="211" spans="1:17" ht="25.5" x14ac:dyDescent="0.2">
      <c r="A211" s="24">
        <v>205</v>
      </c>
      <c r="B211" s="23" t="s">
        <v>372</v>
      </c>
      <c r="C211" s="23" t="s">
        <v>303</v>
      </c>
      <c r="D211" s="22">
        <v>20673</v>
      </c>
      <c r="E211" s="22">
        <v>311140</v>
      </c>
      <c r="F211" s="5" t="s">
        <v>377</v>
      </c>
      <c r="G211" s="20" t="s">
        <v>834</v>
      </c>
      <c r="H211" s="194">
        <v>1</v>
      </c>
      <c r="I211" s="18">
        <v>12</v>
      </c>
      <c r="J211" s="8">
        <v>0</v>
      </c>
      <c r="K211" s="12">
        <f t="shared" si="6"/>
        <v>0</v>
      </c>
      <c r="M211" s="11"/>
      <c r="N211" s="11"/>
      <c r="O211" s="179"/>
      <c r="P211" s="12">
        <v>0</v>
      </c>
      <c r="Q211" s="10">
        <f t="shared" si="7"/>
        <v>0</v>
      </c>
    </row>
    <row r="212" spans="1:17" ht="25.5" x14ac:dyDescent="0.2">
      <c r="A212" s="24">
        <v>206</v>
      </c>
      <c r="B212" s="23" t="s">
        <v>372</v>
      </c>
      <c r="C212" s="23" t="s">
        <v>303</v>
      </c>
      <c r="D212" s="22">
        <v>20871</v>
      </c>
      <c r="E212" s="22">
        <v>309128</v>
      </c>
      <c r="F212" s="5" t="s">
        <v>378</v>
      </c>
      <c r="G212" s="20" t="s">
        <v>834</v>
      </c>
      <c r="H212" s="194">
        <v>1</v>
      </c>
      <c r="I212" s="18">
        <v>53</v>
      </c>
      <c r="J212" s="8">
        <v>0</v>
      </c>
      <c r="K212" s="12">
        <f t="shared" si="6"/>
        <v>0</v>
      </c>
      <c r="M212" s="11"/>
      <c r="N212" s="11"/>
      <c r="O212" s="179"/>
      <c r="P212" s="12">
        <v>0</v>
      </c>
      <c r="Q212" s="10">
        <f t="shared" si="7"/>
        <v>0</v>
      </c>
    </row>
    <row r="213" spans="1:17" ht="25.5" x14ac:dyDescent="0.2">
      <c r="A213" s="24">
        <v>207</v>
      </c>
      <c r="B213" s="23" t="s">
        <v>372</v>
      </c>
      <c r="C213" s="23" t="s">
        <v>303</v>
      </c>
      <c r="D213" s="22">
        <v>20885</v>
      </c>
      <c r="E213" s="22">
        <v>311816</v>
      </c>
      <c r="F213" s="5" t="s">
        <v>379</v>
      </c>
      <c r="G213" s="20" t="s">
        <v>834</v>
      </c>
      <c r="H213" s="194">
        <v>1</v>
      </c>
      <c r="I213" s="18">
        <v>24</v>
      </c>
      <c r="J213" s="8">
        <v>0</v>
      </c>
      <c r="K213" s="12">
        <f t="shared" si="6"/>
        <v>0</v>
      </c>
      <c r="M213" s="11"/>
      <c r="N213" s="11"/>
      <c r="O213" s="179"/>
      <c r="P213" s="12">
        <v>0</v>
      </c>
      <c r="Q213" s="10">
        <f t="shared" si="7"/>
        <v>0</v>
      </c>
    </row>
    <row r="214" spans="1:17" ht="25.5" x14ac:dyDescent="0.2">
      <c r="A214" s="24">
        <v>208</v>
      </c>
      <c r="B214" s="23" t="s">
        <v>372</v>
      </c>
      <c r="C214" s="23" t="s">
        <v>303</v>
      </c>
      <c r="D214" s="22">
        <v>21109</v>
      </c>
      <c r="E214" s="22">
        <v>311880</v>
      </c>
      <c r="F214" s="5" t="s">
        <v>380</v>
      </c>
      <c r="G214" s="20" t="s">
        <v>834</v>
      </c>
      <c r="H214" s="194">
        <v>1</v>
      </c>
      <c r="I214" s="18">
        <v>40</v>
      </c>
      <c r="J214" s="8">
        <v>0</v>
      </c>
      <c r="K214" s="12">
        <f t="shared" si="6"/>
        <v>0</v>
      </c>
      <c r="M214" s="11"/>
      <c r="N214" s="11"/>
      <c r="O214" s="179"/>
      <c r="P214" s="12">
        <v>0</v>
      </c>
      <c r="Q214" s="10">
        <f t="shared" si="7"/>
        <v>0</v>
      </c>
    </row>
    <row r="215" spans="1:17" ht="25.5" x14ac:dyDescent="0.2">
      <c r="A215" s="24">
        <v>209</v>
      </c>
      <c r="B215" s="23" t="s">
        <v>372</v>
      </c>
      <c r="C215" s="23" t="s">
        <v>303</v>
      </c>
      <c r="D215" s="22">
        <v>21136</v>
      </c>
      <c r="E215" s="22">
        <v>311078</v>
      </c>
      <c r="F215" s="5" t="s">
        <v>381</v>
      </c>
      <c r="G215" s="20" t="s">
        <v>834</v>
      </c>
      <c r="H215" s="194">
        <v>1</v>
      </c>
      <c r="I215" s="18">
        <v>132</v>
      </c>
      <c r="J215" s="8">
        <v>0</v>
      </c>
      <c r="K215" s="12">
        <f t="shared" si="6"/>
        <v>0</v>
      </c>
      <c r="M215" s="11"/>
      <c r="N215" s="11"/>
      <c r="O215" s="179"/>
      <c r="P215" s="12">
        <v>0</v>
      </c>
      <c r="Q215" s="10">
        <f t="shared" si="7"/>
        <v>0</v>
      </c>
    </row>
    <row r="216" spans="1:17" ht="14.25" x14ac:dyDescent="0.2">
      <c r="A216" s="24">
        <v>210</v>
      </c>
      <c r="B216" s="23" t="s">
        <v>559</v>
      </c>
      <c r="C216" s="23" t="s">
        <v>567</v>
      </c>
      <c r="D216" s="23" t="s">
        <v>568</v>
      </c>
      <c r="E216" s="22">
        <v>401600</v>
      </c>
      <c r="F216" s="5" t="s">
        <v>569</v>
      </c>
      <c r="G216" s="20" t="s">
        <v>843</v>
      </c>
      <c r="H216" s="194">
        <v>10</v>
      </c>
      <c r="I216" s="18">
        <v>1</v>
      </c>
      <c r="J216" s="8">
        <v>0</v>
      </c>
      <c r="K216" s="12">
        <f t="shared" si="6"/>
        <v>0</v>
      </c>
      <c r="M216" s="11"/>
      <c r="N216" s="11"/>
      <c r="O216" s="179"/>
      <c r="P216" s="12">
        <v>0</v>
      </c>
      <c r="Q216" s="10">
        <f t="shared" si="7"/>
        <v>0</v>
      </c>
    </row>
    <row r="217" spans="1:17" ht="14.25" x14ac:dyDescent="0.2">
      <c r="A217" s="24">
        <v>211</v>
      </c>
      <c r="B217" s="23" t="s">
        <v>559</v>
      </c>
      <c r="C217" s="23" t="s">
        <v>567</v>
      </c>
      <c r="D217" s="22">
        <v>1040</v>
      </c>
      <c r="E217" s="22">
        <v>109113</v>
      </c>
      <c r="F217" s="5" t="s">
        <v>570</v>
      </c>
      <c r="G217" s="20" t="s">
        <v>834</v>
      </c>
      <c r="H217" s="194">
        <v>1</v>
      </c>
      <c r="I217" s="18">
        <v>3</v>
      </c>
      <c r="J217" s="8">
        <v>0</v>
      </c>
      <c r="K217" s="12">
        <f t="shared" si="6"/>
        <v>0</v>
      </c>
      <c r="M217" s="11"/>
      <c r="N217" s="11"/>
      <c r="O217" s="179"/>
      <c r="P217" s="12">
        <v>0</v>
      </c>
      <c r="Q217" s="10">
        <f t="shared" si="7"/>
        <v>0</v>
      </c>
    </row>
    <row r="218" spans="1:17" ht="25.5" x14ac:dyDescent="0.2">
      <c r="A218" s="24">
        <v>212</v>
      </c>
      <c r="B218" s="23" t="s">
        <v>559</v>
      </c>
      <c r="C218" s="23" t="s">
        <v>567</v>
      </c>
      <c r="D218" s="22">
        <v>4125</v>
      </c>
      <c r="E218" s="22">
        <v>109116</v>
      </c>
      <c r="F218" s="5" t="s">
        <v>571</v>
      </c>
      <c r="G218" s="20" t="s">
        <v>834</v>
      </c>
      <c r="H218" s="177">
        <v>1</v>
      </c>
      <c r="I218" s="18">
        <v>3</v>
      </c>
      <c r="J218" s="8">
        <v>0</v>
      </c>
      <c r="K218" s="12">
        <f t="shared" si="6"/>
        <v>0</v>
      </c>
      <c r="M218" s="11"/>
      <c r="N218" s="11"/>
      <c r="O218" s="179"/>
      <c r="P218" s="12">
        <v>0</v>
      </c>
      <c r="Q218" s="10">
        <f t="shared" si="7"/>
        <v>0</v>
      </c>
    </row>
    <row r="219" spans="1:17" x14ac:dyDescent="0.2">
      <c r="A219" s="24">
        <v>213</v>
      </c>
      <c r="B219" s="23" t="s">
        <v>559</v>
      </c>
      <c r="C219" s="23" t="s">
        <v>572</v>
      </c>
      <c r="D219" s="23" t="s">
        <v>573</v>
      </c>
      <c r="E219" s="22">
        <v>680865</v>
      </c>
      <c r="F219" s="5" t="s">
        <v>574</v>
      </c>
      <c r="G219" s="20" t="s">
        <v>834</v>
      </c>
      <c r="H219" s="177">
        <v>1</v>
      </c>
      <c r="I219" s="18">
        <v>2</v>
      </c>
      <c r="J219" s="8">
        <v>0</v>
      </c>
      <c r="K219" s="12">
        <f t="shared" si="6"/>
        <v>0</v>
      </c>
      <c r="M219" s="11"/>
      <c r="N219" s="11"/>
      <c r="O219" s="179"/>
      <c r="P219" s="12">
        <v>0</v>
      </c>
      <c r="Q219" s="10">
        <f t="shared" si="7"/>
        <v>0</v>
      </c>
    </row>
    <row r="220" spans="1:17" x14ac:dyDescent="0.2">
      <c r="A220" s="24">
        <v>214</v>
      </c>
      <c r="B220" s="23" t="s">
        <v>559</v>
      </c>
      <c r="C220" s="23" t="s">
        <v>572</v>
      </c>
      <c r="D220" s="23" t="s">
        <v>575</v>
      </c>
      <c r="E220" s="22">
        <v>680872</v>
      </c>
      <c r="F220" s="5" t="s">
        <v>574</v>
      </c>
      <c r="G220" s="20" t="s">
        <v>834</v>
      </c>
      <c r="H220" s="177">
        <v>1</v>
      </c>
      <c r="I220" s="18">
        <v>3</v>
      </c>
      <c r="J220" s="8">
        <v>0</v>
      </c>
      <c r="K220" s="12">
        <f t="shared" si="6"/>
        <v>0</v>
      </c>
      <c r="M220" s="11"/>
      <c r="N220" s="11"/>
      <c r="O220" s="179"/>
      <c r="P220" s="12">
        <v>0</v>
      </c>
      <c r="Q220" s="10">
        <f t="shared" si="7"/>
        <v>0</v>
      </c>
    </row>
    <row r="221" spans="1:17" x14ac:dyDescent="0.2">
      <c r="A221" s="24">
        <v>215</v>
      </c>
      <c r="B221" s="23" t="s">
        <v>559</v>
      </c>
      <c r="C221" s="23" t="s">
        <v>572</v>
      </c>
      <c r="D221" s="23" t="s">
        <v>576</v>
      </c>
      <c r="E221" s="22">
        <v>680873</v>
      </c>
      <c r="F221" s="5" t="s">
        <v>574</v>
      </c>
      <c r="G221" s="20" t="s">
        <v>834</v>
      </c>
      <c r="H221" s="177">
        <v>1</v>
      </c>
      <c r="I221" s="18">
        <v>4</v>
      </c>
      <c r="J221" s="8">
        <v>0</v>
      </c>
      <c r="K221" s="12">
        <f t="shared" si="6"/>
        <v>0</v>
      </c>
      <c r="M221" s="11"/>
      <c r="N221" s="11"/>
      <c r="O221" s="179"/>
      <c r="P221" s="12">
        <v>0</v>
      </c>
      <c r="Q221" s="10">
        <f t="shared" si="7"/>
        <v>0</v>
      </c>
    </row>
    <row r="222" spans="1:17" x14ac:dyDescent="0.2">
      <c r="A222" s="24">
        <v>216</v>
      </c>
      <c r="B222" s="23" t="s">
        <v>559</v>
      </c>
      <c r="C222" s="23" t="s">
        <v>572</v>
      </c>
      <c r="D222" s="23" t="s">
        <v>577</v>
      </c>
      <c r="E222" s="22">
        <v>680874</v>
      </c>
      <c r="F222" s="5" t="s">
        <v>574</v>
      </c>
      <c r="G222" s="20" t="s">
        <v>834</v>
      </c>
      <c r="H222" s="177">
        <v>1</v>
      </c>
      <c r="I222" s="18">
        <v>2</v>
      </c>
      <c r="J222" s="8">
        <v>0</v>
      </c>
      <c r="K222" s="12">
        <f t="shared" si="6"/>
        <v>0</v>
      </c>
      <c r="M222" s="11"/>
      <c r="N222" s="11"/>
      <c r="O222" s="179"/>
      <c r="P222" s="12">
        <v>0</v>
      </c>
      <c r="Q222" s="10">
        <f t="shared" si="7"/>
        <v>0</v>
      </c>
    </row>
    <row r="223" spans="1:17" ht="25.5" x14ac:dyDescent="0.2">
      <c r="A223" s="24">
        <v>217</v>
      </c>
      <c r="B223" s="23" t="s">
        <v>559</v>
      </c>
      <c r="C223" s="23" t="s">
        <v>537</v>
      </c>
      <c r="D223" s="23" t="s">
        <v>560</v>
      </c>
      <c r="E223" s="22">
        <v>816735</v>
      </c>
      <c r="F223" s="5" t="s">
        <v>561</v>
      </c>
      <c r="G223" s="20" t="s">
        <v>834</v>
      </c>
      <c r="H223" s="177">
        <v>1</v>
      </c>
      <c r="I223" s="18">
        <v>21</v>
      </c>
      <c r="J223" s="8">
        <v>0</v>
      </c>
      <c r="K223" s="12">
        <f t="shared" si="6"/>
        <v>0</v>
      </c>
      <c r="M223" s="11"/>
      <c r="N223" s="11"/>
      <c r="O223" s="179"/>
      <c r="P223" s="12">
        <v>0</v>
      </c>
      <c r="Q223" s="10">
        <f t="shared" si="7"/>
        <v>0</v>
      </c>
    </row>
    <row r="224" spans="1:17" ht="25.5" x14ac:dyDescent="0.2">
      <c r="A224" s="24">
        <v>218</v>
      </c>
      <c r="B224" s="23" t="s">
        <v>559</v>
      </c>
      <c r="C224" s="23" t="s">
        <v>562</v>
      </c>
      <c r="D224" s="23" t="s">
        <v>563</v>
      </c>
      <c r="E224" s="22">
        <v>799271</v>
      </c>
      <c r="F224" s="5" t="s">
        <v>564</v>
      </c>
      <c r="G224" s="20" t="s">
        <v>834</v>
      </c>
      <c r="H224" s="177">
        <v>1</v>
      </c>
      <c r="I224" s="18">
        <v>12</v>
      </c>
      <c r="J224" s="8">
        <v>0</v>
      </c>
      <c r="K224" s="12">
        <f t="shared" si="6"/>
        <v>0</v>
      </c>
      <c r="M224" s="11"/>
      <c r="N224" s="11"/>
      <c r="O224" s="179"/>
      <c r="P224" s="12">
        <v>0</v>
      </c>
      <c r="Q224" s="10">
        <f t="shared" si="7"/>
        <v>0</v>
      </c>
    </row>
    <row r="225" spans="1:17" ht="25.5" x14ac:dyDescent="0.2">
      <c r="A225" s="24">
        <v>219</v>
      </c>
      <c r="B225" s="23" t="s">
        <v>559</v>
      </c>
      <c r="C225" s="23" t="s">
        <v>562</v>
      </c>
      <c r="D225" s="23" t="s">
        <v>565</v>
      </c>
      <c r="E225" s="22">
        <v>799292</v>
      </c>
      <c r="F225" s="5" t="s">
        <v>566</v>
      </c>
      <c r="G225" s="20" t="s">
        <v>834</v>
      </c>
      <c r="H225" s="177">
        <v>1</v>
      </c>
      <c r="I225" s="18">
        <v>6</v>
      </c>
      <c r="J225" s="8">
        <v>0</v>
      </c>
      <c r="K225" s="12">
        <f t="shared" si="6"/>
        <v>0</v>
      </c>
      <c r="M225" s="11"/>
      <c r="N225" s="11"/>
      <c r="O225" s="179"/>
      <c r="P225" s="12">
        <v>0</v>
      </c>
      <c r="Q225" s="10">
        <f t="shared" si="7"/>
        <v>0</v>
      </c>
    </row>
    <row r="226" spans="1:17" x14ac:dyDescent="0.2">
      <c r="A226" s="24">
        <v>220</v>
      </c>
      <c r="B226" s="23" t="s">
        <v>68</v>
      </c>
      <c r="C226" s="23" t="s">
        <v>69</v>
      </c>
      <c r="D226" s="23" t="s">
        <v>70</v>
      </c>
      <c r="E226" s="22">
        <v>301410</v>
      </c>
      <c r="F226" s="5" t="s">
        <v>71</v>
      </c>
      <c r="G226" s="20" t="s">
        <v>834</v>
      </c>
      <c r="H226" s="177">
        <v>1</v>
      </c>
      <c r="I226" s="18">
        <v>1</v>
      </c>
      <c r="J226" s="8">
        <v>0</v>
      </c>
      <c r="K226" s="12">
        <f t="shared" si="6"/>
        <v>0</v>
      </c>
      <c r="M226" s="11"/>
      <c r="N226" s="11"/>
      <c r="O226" s="179"/>
      <c r="P226" s="12">
        <v>0</v>
      </c>
      <c r="Q226" s="10">
        <f t="shared" si="7"/>
        <v>0</v>
      </c>
    </row>
    <row r="227" spans="1:17" x14ac:dyDescent="0.2">
      <c r="A227" s="24">
        <v>221</v>
      </c>
      <c r="B227" s="23" t="s">
        <v>578</v>
      </c>
      <c r="C227" s="23" t="s">
        <v>579</v>
      </c>
      <c r="D227" s="22">
        <v>32975</v>
      </c>
      <c r="E227" s="22">
        <v>150048</v>
      </c>
      <c r="F227" s="5" t="s">
        <v>580</v>
      </c>
      <c r="G227" s="20" t="s">
        <v>834</v>
      </c>
      <c r="H227" s="177">
        <v>1</v>
      </c>
      <c r="I227" s="18">
        <v>1</v>
      </c>
      <c r="J227" s="8">
        <v>0</v>
      </c>
      <c r="K227" s="12">
        <f t="shared" si="6"/>
        <v>0</v>
      </c>
      <c r="M227" s="11"/>
      <c r="N227" s="11"/>
      <c r="O227" s="179"/>
      <c r="P227" s="12">
        <v>0</v>
      </c>
      <c r="Q227" s="10">
        <f t="shared" si="7"/>
        <v>0</v>
      </c>
    </row>
    <row r="228" spans="1:17" x14ac:dyDescent="0.2">
      <c r="A228" s="24">
        <v>222</v>
      </c>
      <c r="B228" s="23" t="s">
        <v>578</v>
      </c>
      <c r="C228" s="23" t="s">
        <v>579</v>
      </c>
      <c r="D228" s="22">
        <v>41608</v>
      </c>
      <c r="E228" s="22">
        <v>150067</v>
      </c>
      <c r="F228" s="5" t="s">
        <v>581</v>
      </c>
      <c r="G228" s="20" t="s">
        <v>834</v>
      </c>
      <c r="H228" s="177">
        <v>1</v>
      </c>
      <c r="I228" s="18">
        <v>1</v>
      </c>
      <c r="J228" s="8">
        <v>0</v>
      </c>
      <c r="K228" s="12">
        <f t="shared" si="6"/>
        <v>0</v>
      </c>
      <c r="M228" s="11"/>
      <c r="N228" s="11"/>
      <c r="O228" s="179"/>
      <c r="P228" s="12">
        <v>0</v>
      </c>
      <c r="Q228" s="10">
        <f t="shared" si="7"/>
        <v>0</v>
      </c>
    </row>
    <row r="229" spans="1:17" ht="25.5" x14ac:dyDescent="0.2">
      <c r="A229" s="24">
        <v>223</v>
      </c>
      <c r="B229" s="23" t="s">
        <v>578</v>
      </c>
      <c r="C229" s="23" t="s">
        <v>582</v>
      </c>
      <c r="D229" s="22">
        <v>2824</v>
      </c>
      <c r="E229" s="22">
        <v>145555</v>
      </c>
      <c r="F229" s="5" t="s">
        <v>583</v>
      </c>
      <c r="G229" s="20" t="s">
        <v>834</v>
      </c>
      <c r="H229" s="177">
        <v>1</v>
      </c>
      <c r="I229" s="18">
        <v>1</v>
      </c>
      <c r="J229" s="8">
        <v>0</v>
      </c>
      <c r="K229" s="12">
        <f t="shared" si="6"/>
        <v>0</v>
      </c>
      <c r="M229" s="11"/>
      <c r="N229" s="11"/>
      <c r="O229" s="179"/>
      <c r="P229" s="12">
        <v>0</v>
      </c>
      <c r="Q229" s="10">
        <f t="shared" si="7"/>
        <v>0</v>
      </c>
    </row>
    <row r="230" spans="1:17" ht="25.5" x14ac:dyDescent="0.2">
      <c r="A230" s="24">
        <v>224</v>
      </c>
      <c r="B230" s="23" t="s">
        <v>584</v>
      </c>
      <c r="C230" s="23" t="s">
        <v>501</v>
      </c>
      <c r="D230" s="23" t="s">
        <v>587</v>
      </c>
      <c r="E230" s="22">
        <v>523470</v>
      </c>
      <c r="F230" s="5" t="s">
        <v>588</v>
      </c>
      <c r="G230" s="20" t="s">
        <v>834</v>
      </c>
      <c r="H230" s="177">
        <v>1</v>
      </c>
      <c r="I230" s="18">
        <v>10</v>
      </c>
      <c r="J230" s="8">
        <v>0</v>
      </c>
      <c r="K230" s="12">
        <f t="shared" si="6"/>
        <v>0</v>
      </c>
      <c r="M230" s="11"/>
      <c r="N230" s="11"/>
      <c r="O230" s="179"/>
      <c r="P230" s="12">
        <v>0</v>
      </c>
      <c r="Q230" s="10">
        <f t="shared" si="7"/>
        <v>0</v>
      </c>
    </row>
    <row r="231" spans="1:17" x14ac:dyDescent="0.2">
      <c r="A231" s="24">
        <v>225</v>
      </c>
      <c r="B231" s="23" t="s">
        <v>584</v>
      </c>
      <c r="C231" s="23" t="s">
        <v>585</v>
      </c>
      <c r="D231" s="22">
        <v>9414100</v>
      </c>
      <c r="E231" s="22">
        <v>523300</v>
      </c>
      <c r="F231" s="5" t="s">
        <v>586</v>
      </c>
      <c r="G231" s="20" t="s">
        <v>834</v>
      </c>
      <c r="H231" s="177">
        <v>1</v>
      </c>
      <c r="I231" s="18">
        <v>10</v>
      </c>
      <c r="J231" s="8">
        <v>0</v>
      </c>
      <c r="K231" s="12">
        <f t="shared" si="6"/>
        <v>0</v>
      </c>
      <c r="M231" s="11"/>
      <c r="N231" s="11"/>
      <c r="O231" s="179"/>
      <c r="P231" s="12">
        <v>0</v>
      </c>
      <c r="Q231" s="10">
        <f t="shared" si="7"/>
        <v>0</v>
      </c>
    </row>
    <row r="232" spans="1:17" x14ac:dyDescent="0.2">
      <c r="A232" s="24">
        <v>226</v>
      </c>
      <c r="B232" s="23" t="s">
        <v>788</v>
      </c>
      <c r="C232" s="23" t="s">
        <v>742</v>
      </c>
      <c r="D232" s="22">
        <v>341008</v>
      </c>
      <c r="E232" s="22">
        <v>135332</v>
      </c>
      <c r="F232" s="5" t="s">
        <v>797</v>
      </c>
      <c r="G232" s="20" t="s">
        <v>834</v>
      </c>
      <c r="H232" s="177">
        <v>1</v>
      </c>
      <c r="I232" s="18">
        <v>1</v>
      </c>
      <c r="J232" s="8">
        <v>0</v>
      </c>
      <c r="K232" s="12">
        <f t="shared" si="6"/>
        <v>0</v>
      </c>
      <c r="M232" s="11"/>
      <c r="N232" s="11"/>
      <c r="O232" s="179"/>
      <c r="P232" s="12">
        <v>0</v>
      </c>
      <c r="Q232" s="10">
        <f t="shared" si="7"/>
        <v>0</v>
      </c>
    </row>
    <row r="233" spans="1:17" ht="25.5" x14ac:dyDescent="0.2">
      <c r="A233" s="24">
        <v>227</v>
      </c>
      <c r="B233" s="23" t="s">
        <v>788</v>
      </c>
      <c r="C233" s="23" t="s">
        <v>798</v>
      </c>
      <c r="D233" s="23" t="s">
        <v>799</v>
      </c>
      <c r="E233" s="22">
        <v>142191</v>
      </c>
      <c r="F233" s="5" t="s">
        <v>800</v>
      </c>
      <c r="G233" s="20" t="s">
        <v>834</v>
      </c>
      <c r="H233" s="177">
        <v>1</v>
      </c>
      <c r="I233" s="18">
        <v>1</v>
      </c>
      <c r="J233" s="8">
        <v>0</v>
      </c>
      <c r="K233" s="12">
        <f t="shared" si="6"/>
        <v>0</v>
      </c>
      <c r="M233" s="11"/>
      <c r="N233" s="11"/>
      <c r="O233" s="179"/>
      <c r="P233" s="12">
        <v>0</v>
      </c>
      <c r="Q233" s="10">
        <f t="shared" si="7"/>
        <v>0</v>
      </c>
    </row>
    <row r="234" spans="1:17" x14ac:dyDescent="0.2">
      <c r="A234" s="24">
        <v>228</v>
      </c>
      <c r="B234" s="23" t="s">
        <v>788</v>
      </c>
      <c r="C234" s="23" t="s">
        <v>798</v>
      </c>
      <c r="D234" s="23" t="s">
        <v>801</v>
      </c>
      <c r="E234" s="22">
        <v>135274</v>
      </c>
      <c r="F234" s="5" t="s">
        <v>802</v>
      </c>
      <c r="G234" s="20" t="s">
        <v>834</v>
      </c>
      <c r="H234" s="177">
        <v>1</v>
      </c>
      <c r="I234" s="18">
        <v>1</v>
      </c>
      <c r="J234" s="8">
        <v>0</v>
      </c>
      <c r="K234" s="12">
        <f t="shared" si="6"/>
        <v>0</v>
      </c>
      <c r="M234" s="11"/>
      <c r="N234" s="11"/>
      <c r="O234" s="179"/>
      <c r="P234" s="12">
        <v>0</v>
      </c>
      <c r="Q234" s="10">
        <f t="shared" si="7"/>
        <v>0</v>
      </c>
    </row>
    <row r="235" spans="1:17" ht="25.5" x14ac:dyDescent="0.2">
      <c r="A235" s="24">
        <v>229</v>
      </c>
      <c r="B235" s="23" t="s">
        <v>788</v>
      </c>
      <c r="C235" s="23" t="s">
        <v>798</v>
      </c>
      <c r="D235" s="23" t="s">
        <v>803</v>
      </c>
      <c r="E235" s="22">
        <v>142206</v>
      </c>
      <c r="F235" s="5" t="s">
        <v>804</v>
      </c>
      <c r="G235" s="20" t="s">
        <v>834</v>
      </c>
      <c r="H235" s="177">
        <v>1</v>
      </c>
      <c r="I235" s="18">
        <v>1</v>
      </c>
      <c r="J235" s="8">
        <v>0</v>
      </c>
      <c r="K235" s="12">
        <f t="shared" si="6"/>
        <v>0</v>
      </c>
      <c r="M235" s="11"/>
      <c r="N235" s="11"/>
      <c r="O235" s="179"/>
      <c r="P235" s="12">
        <v>0</v>
      </c>
      <c r="Q235" s="10">
        <f t="shared" si="7"/>
        <v>0</v>
      </c>
    </row>
    <row r="236" spans="1:17" x14ac:dyDescent="0.2">
      <c r="A236" s="24">
        <v>230</v>
      </c>
      <c r="B236" s="23" t="s">
        <v>788</v>
      </c>
      <c r="C236" s="23" t="s">
        <v>789</v>
      </c>
      <c r="D236" s="22">
        <v>1402199</v>
      </c>
      <c r="E236" s="22">
        <v>141027</v>
      </c>
      <c r="F236" s="5" t="s">
        <v>790</v>
      </c>
      <c r="G236" s="20" t="s">
        <v>834</v>
      </c>
      <c r="H236" s="177">
        <v>1</v>
      </c>
      <c r="I236" s="18">
        <v>1</v>
      </c>
      <c r="J236" s="8">
        <v>0</v>
      </c>
      <c r="K236" s="12">
        <f t="shared" si="6"/>
        <v>0</v>
      </c>
      <c r="M236" s="11"/>
      <c r="N236" s="11"/>
      <c r="O236" s="179"/>
      <c r="P236" s="12">
        <v>0</v>
      </c>
      <c r="Q236" s="10">
        <f t="shared" si="7"/>
        <v>0</v>
      </c>
    </row>
    <row r="237" spans="1:17" x14ac:dyDescent="0.2">
      <c r="A237" s="24">
        <v>231</v>
      </c>
      <c r="B237" s="23" t="s">
        <v>788</v>
      </c>
      <c r="C237" s="23" t="s">
        <v>789</v>
      </c>
      <c r="D237" s="22">
        <v>15473</v>
      </c>
      <c r="E237" s="22">
        <v>141043</v>
      </c>
      <c r="F237" s="5" t="s">
        <v>791</v>
      </c>
      <c r="G237" s="20" t="s">
        <v>834</v>
      </c>
      <c r="H237" s="177">
        <v>1</v>
      </c>
      <c r="I237" s="18">
        <v>2</v>
      </c>
      <c r="J237" s="8">
        <v>0</v>
      </c>
      <c r="K237" s="12">
        <f t="shared" si="6"/>
        <v>0</v>
      </c>
      <c r="M237" s="11"/>
      <c r="N237" s="11"/>
      <c r="O237" s="179"/>
      <c r="P237" s="12">
        <v>0</v>
      </c>
      <c r="Q237" s="10">
        <f t="shared" si="7"/>
        <v>0</v>
      </c>
    </row>
    <row r="238" spans="1:17" x14ac:dyDescent="0.2">
      <c r="A238" s="24">
        <v>232</v>
      </c>
      <c r="B238" s="23" t="s">
        <v>788</v>
      </c>
      <c r="C238" s="23" t="s">
        <v>789</v>
      </c>
      <c r="D238" s="22">
        <v>15483</v>
      </c>
      <c r="E238" s="22">
        <v>141041</v>
      </c>
      <c r="F238" s="5" t="s">
        <v>792</v>
      </c>
      <c r="G238" s="20" t="s">
        <v>834</v>
      </c>
      <c r="H238" s="177">
        <v>1</v>
      </c>
      <c r="I238" s="18">
        <v>1</v>
      </c>
      <c r="J238" s="8">
        <v>0</v>
      </c>
      <c r="K238" s="12">
        <f t="shared" si="6"/>
        <v>0</v>
      </c>
      <c r="M238" s="11"/>
      <c r="N238" s="11"/>
      <c r="O238" s="179"/>
      <c r="P238" s="12">
        <v>0</v>
      </c>
      <c r="Q238" s="10">
        <f t="shared" si="7"/>
        <v>0</v>
      </c>
    </row>
    <row r="239" spans="1:17" x14ac:dyDescent="0.2">
      <c r="A239" s="24">
        <v>233</v>
      </c>
      <c r="B239" s="23" t="s">
        <v>788</v>
      </c>
      <c r="C239" s="23" t="s">
        <v>789</v>
      </c>
      <c r="D239" s="22">
        <v>15526</v>
      </c>
      <c r="E239" s="22">
        <v>141037</v>
      </c>
      <c r="F239" s="5" t="s">
        <v>793</v>
      </c>
      <c r="G239" s="20" t="s">
        <v>834</v>
      </c>
      <c r="H239" s="177">
        <v>1</v>
      </c>
      <c r="I239" s="18">
        <v>1</v>
      </c>
      <c r="J239" s="8">
        <v>0</v>
      </c>
      <c r="K239" s="12">
        <f t="shared" si="6"/>
        <v>0</v>
      </c>
      <c r="M239" s="11"/>
      <c r="N239" s="11"/>
      <c r="O239" s="179"/>
      <c r="P239" s="12">
        <v>0</v>
      </c>
      <c r="Q239" s="10">
        <f t="shared" si="7"/>
        <v>0</v>
      </c>
    </row>
    <row r="240" spans="1:17" x14ac:dyDescent="0.2">
      <c r="A240" s="24">
        <v>234</v>
      </c>
      <c r="B240" s="23" t="s">
        <v>788</v>
      </c>
      <c r="C240" s="23" t="s">
        <v>789</v>
      </c>
      <c r="D240" s="22">
        <v>16515</v>
      </c>
      <c r="E240" s="22">
        <v>141026</v>
      </c>
      <c r="F240" s="5" t="s">
        <v>794</v>
      </c>
      <c r="G240" s="20" t="s">
        <v>834</v>
      </c>
      <c r="H240" s="177">
        <v>1</v>
      </c>
      <c r="I240" s="18">
        <v>2</v>
      </c>
      <c r="J240" s="8">
        <v>0</v>
      </c>
      <c r="K240" s="12">
        <f t="shared" si="6"/>
        <v>0</v>
      </c>
      <c r="M240" s="11"/>
      <c r="N240" s="11"/>
      <c r="O240" s="179"/>
      <c r="P240" s="12">
        <v>0</v>
      </c>
      <c r="Q240" s="10">
        <f t="shared" si="7"/>
        <v>0</v>
      </c>
    </row>
    <row r="241" spans="1:17" ht="25.5" x14ac:dyDescent="0.2">
      <c r="A241" s="24">
        <v>235</v>
      </c>
      <c r="B241" s="23" t="s">
        <v>788</v>
      </c>
      <c r="C241" s="23" t="s">
        <v>789</v>
      </c>
      <c r="D241" s="23" t="s">
        <v>795</v>
      </c>
      <c r="E241" s="22">
        <v>130129</v>
      </c>
      <c r="F241" s="5" t="s">
        <v>796</v>
      </c>
      <c r="G241" s="20" t="s">
        <v>834</v>
      </c>
      <c r="H241" s="177">
        <v>1</v>
      </c>
      <c r="I241" s="18">
        <v>2</v>
      </c>
      <c r="J241" s="8">
        <v>0</v>
      </c>
      <c r="K241" s="12">
        <f t="shared" si="6"/>
        <v>0</v>
      </c>
      <c r="M241" s="11"/>
      <c r="N241" s="11"/>
      <c r="O241" s="179"/>
      <c r="P241" s="12">
        <v>0</v>
      </c>
      <c r="Q241" s="10">
        <f t="shared" si="7"/>
        <v>0</v>
      </c>
    </row>
    <row r="242" spans="1:17" ht="25.5" x14ac:dyDescent="0.2">
      <c r="A242" s="24">
        <v>236</v>
      </c>
      <c r="B242" s="23" t="s">
        <v>788</v>
      </c>
      <c r="C242" s="23" t="s">
        <v>761</v>
      </c>
      <c r="D242" s="23" t="s">
        <v>805</v>
      </c>
      <c r="E242" s="22">
        <v>141111</v>
      </c>
      <c r="F242" s="5" t="s">
        <v>806</v>
      </c>
      <c r="G242" s="20" t="s">
        <v>834</v>
      </c>
      <c r="H242" s="194">
        <v>1</v>
      </c>
      <c r="I242" s="18">
        <v>2</v>
      </c>
      <c r="J242" s="8">
        <v>0</v>
      </c>
      <c r="K242" s="12">
        <f t="shared" si="6"/>
        <v>0</v>
      </c>
      <c r="M242" s="11"/>
      <c r="N242" s="11"/>
      <c r="O242" s="179"/>
      <c r="P242" s="12">
        <v>0</v>
      </c>
      <c r="Q242" s="10">
        <f t="shared" si="7"/>
        <v>0</v>
      </c>
    </row>
    <row r="243" spans="1:17" ht="25.5" x14ac:dyDescent="0.2">
      <c r="A243" s="24">
        <v>237</v>
      </c>
      <c r="B243" s="23" t="s">
        <v>788</v>
      </c>
      <c r="C243" s="23" t="s">
        <v>761</v>
      </c>
      <c r="D243" s="23" t="s">
        <v>807</v>
      </c>
      <c r="E243" s="22">
        <v>135292</v>
      </c>
      <c r="F243" s="5" t="s">
        <v>808</v>
      </c>
      <c r="G243" s="20" t="s">
        <v>834</v>
      </c>
      <c r="H243" s="194">
        <v>1</v>
      </c>
      <c r="I243" s="18">
        <v>1</v>
      </c>
      <c r="J243" s="8">
        <v>0</v>
      </c>
      <c r="K243" s="12">
        <f t="shared" si="6"/>
        <v>0</v>
      </c>
      <c r="M243" s="11"/>
      <c r="N243" s="11"/>
      <c r="O243" s="179"/>
      <c r="P243" s="12">
        <v>0</v>
      </c>
      <c r="Q243" s="10">
        <f t="shared" si="7"/>
        <v>0</v>
      </c>
    </row>
    <row r="244" spans="1:17" ht="25.5" x14ac:dyDescent="0.2">
      <c r="A244" s="24">
        <v>238</v>
      </c>
      <c r="B244" s="23" t="s">
        <v>788</v>
      </c>
      <c r="C244" s="23" t="s">
        <v>761</v>
      </c>
      <c r="D244" s="23" t="s">
        <v>809</v>
      </c>
      <c r="E244" s="22">
        <v>135269</v>
      </c>
      <c r="F244" s="5" t="s">
        <v>810</v>
      </c>
      <c r="G244" s="20" t="s">
        <v>834</v>
      </c>
      <c r="H244" s="194">
        <v>1</v>
      </c>
      <c r="I244" s="18">
        <v>1</v>
      </c>
      <c r="J244" s="8">
        <v>0</v>
      </c>
      <c r="K244" s="12">
        <f t="shared" si="6"/>
        <v>0</v>
      </c>
      <c r="M244" s="11"/>
      <c r="N244" s="11"/>
      <c r="O244" s="179"/>
      <c r="P244" s="12">
        <v>0</v>
      </c>
      <c r="Q244" s="10">
        <f t="shared" si="7"/>
        <v>0</v>
      </c>
    </row>
    <row r="245" spans="1:17" ht="25.5" x14ac:dyDescent="0.2">
      <c r="A245" s="24">
        <v>239</v>
      </c>
      <c r="B245" s="23" t="s">
        <v>811</v>
      </c>
      <c r="C245" s="23" t="s">
        <v>761</v>
      </c>
      <c r="D245" s="23" t="s">
        <v>812</v>
      </c>
      <c r="E245" s="22">
        <v>136203</v>
      </c>
      <c r="F245" s="5" t="s">
        <v>813</v>
      </c>
      <c r="G245" s="20" t="s">
        <v>834</v>
      </c>
      <c r="H245" s="194">
        <v>1</v>
      </c>
      <c r="I245" s="18">
        <v>1</v>
      </c>
      <c r="J245" s="8">
        <v>0</v>
      </c>
      <c r="K245" s="12">
        <f t="shared" si="6"/>
        <v>0</v>
      </c>
      <c r="M245" s="11"/>
      <c r="N245" s="11"/>
      <c r="O245" s="179"/>
      <c r="P245" s="12">
        <v>0</v>
      </c>
      <c r="Q245" s="10">
        <f t="shared" si="7"/>
        <v>0</v>
      </c>
    </row>
    <row r="246" spans="1:17" ht="25.5" x14ac:dyDescent="0.2">
      <c r="A246" s="24">
        <v>240</v>
      </c>
      <c r="B246" s="23" t="s">
        <v>463</v>
      </c>
      <c r="C246" s="23" t="s">
        <v>451</v>
      </c>
      <c r="D246" s="22">
        <v>3896</v>
      </c>
      <c r="E246" s="22">
        <v>98804</v>
      </c>
      <c r="F246" s="5" t="s">
        <v>464</v>
      </c>
      <c r="G246" s="20" t="s">
        <v>842</v>
      </c>
      <c r="H246" s="194">
        <v>12</v>
      </c>
      <c r="I246" s="18">
        <v>2</v>
      </c>
      <c r="J246" s="8">
        <v>0</v>
      </c>
      <c r="K246" s="12">
        <f t="shared" si="6"/>
        <v>0</v>
      </c>
      <c r="M246" s="11"/>
      <c r="N246" s="11"/>
      <c r="O246" s="179"/>
      <c r="P246" s="12">
        <v>0</v>
      </c>
      <c r="Q246" s="10">
        <f t="shared" si="7"/>
        <v>0</v>
      </c>
    </row>
    <row r="247" spans="1:17" ht="14.25" x14ac:dyDescent="0.2">
      <c r="A247" s="24">
        <v>241</v>
      </c>
      <c r="B247" s="23" t="s">
        <v>37</v>
      </c>
      <c r="C247" s="23" t="s">
        <v>38</v>
      </c>
      <c r="D247" s="23" t="s">
        <v>39</v>
      </c>
      <c r="E247" s="22">
        <v>248750</v>
      </c>
      <c r="F247" s="5" t="s">
        <v>40</v>
      </c>
      <c r="G247" s="20" t="s">
        <v>834</v>
      </c>
      <c r="H247" s="194">
        <v>1</v>
      </c>
      <c r="I247" s="18">
        <v>70</v>
      </c>
      <c r="J247" s="8">
        <v>0</v>
      </c>
      <c r="K247" s="12">
        <f t="shared" si="6"/>
        <v>0</v>
      </c>
      <c r="M247" s="11"/>
      <c r="N247" s="11"/>
      <c r="O247" s="179"/>
      <c r="P247" s="12">
        <v>0</v>
      </c>
      <c r="Q247" s="10">
        <f t="shared" si="7"/>
        <v>0</v>
      </c>
    </row>
    <row r="248" spans="1:17" s="110" customFormat="1" ht="25.5" x14ac:dyDescent="0.2">
      <c r="A248" s="24">
        <v>242</v>
      </c>
      <c r="B248" s="23" t="s">
        <v>37</v>
      </c>
      <c r="C248" s="23" t="s">
        <v>41</v>
      </c>
      <c r="D248" s="22">
        <v>97023195</v>
      </c>
      <c r="E248" s="22">
        <v>246400</v>
      </c>
      <c r="F248" s="5" t="s">
        <v>42</v>
      </c>
      <c r="G248" s="20" t="s">
        <v>834</v>
      </c>
      <c r="H248" s="194">
        <v>1</v>
      </c>
      <c r="I248" s="18">
        <v>40</v>
      </c>
      <c r="J248" s="8">
        <v>0</v>
      </c>
      <c r="K248" s="12">
        <f t="shared" si="6"/>
        <v>0</v>
      </c>
      <c r="L248" s="148"/>
      <c r="M248" s="108"/>
      <c r="N248" s="108"/>
      <c r="O248" s="179"/>
      <c r="P248" s="12">
        <v>0</v>
      </c>
      <c r="Q248" s="10">
        <f t="shared" si="7"/>
        <v>0</v>
      </c>
    </row>
    <row r="249" spans="1:17" s="110" customFormat="1" ht="25.5" x14ac:dyDescent="0.2">
      <c r="A249" s="24">
        <v>243</v>
      </c>
      <c r="B249" s="23" t="s">
        <v>37</v>
      </c>
      <c r="C249" s="23" t="s">
        <v>41</v>
      </c>
      <c r="D249" s="22">
        <v>97031436</v>
      </c>
      <c r="E249" s="22">
        <v>246977</v>
      </c>
      <c r="F249" s="5" t="s">
        <v>43</v>
      </c>
      <c r="G249" s="20" t="s">
        <v>834</v>
      </c>
      <c r="H249" s="194">
        <v>1</v>
      </c>
      <c r="I249" s="18">
        <v>140</v>
      </c>
      <c r="J249" s="8">
        <v>0</v>
      </c>
      <c r="K249" s="12">
        <f t="shared" si="6"/>
        <v>0</v>
      </c>
      <c r="L249" s="148"/>
      <c r="M249" s="108"/>
      <c r="N249" s="108"/>
      <c r="O249" s="179"/>
      <c r="P249" s="12">
        <v>0</v>
      </c>
      <c r="Q249" s="10">
        <f t="shared" si="7"/>
        <v>0</v>
      </c>
    </row>
    <row r="250" spans="1:17" s="110" customFormat="1" ht="25.5" x14ac:dyDescent="0.2">
      <c r="A250" s="24">
        <v>244</v>
      </c>
      <c r="B250" s="23" t="s">
        <v>44</v>
      </c>
      <c r="C250" s="23" t="s">
        <v>7</v>
      </c>
      <c r="D250" s="23" t="s">
        <v>45</v>
      </c>
      <c r="E250" s="22">
        <v>642254</v>
      </c>
      <c r="F250" s="5" t="s">
        <v>46</v>
      </c>
      <c r="G250" s="20" t="s">
        <v>834</v>
      </c>
      <c r="H250" s="194">
        <v>1</v>
      </c>
      <c r="I250" s="18">
        <v>24</v>
      </c>
      <c r="J250" s="8">
        <v>0</v>
      </c>
      <c r="K250" s="12">
        <f t="shared" si="6"/>
        <v>0</v>
      </c>
      <c r="L250" s="148"/>
      <c r="M250" s="108"/>
      <c r="N250" s="108"/>
      <c r="O250" s="179"/>
      <c r="P250" s="12">
        <v>0</v>
      </c>
      <c r="Q250" s="10">
        <f t="shared" si="7"/>
        <v>0</v>
      </c>
    </row>
    <row r="251" spans="1:17" s="110" customFormat="1" ht="25.5" x14ac:dyDescent="0.2">
      <c r="A251" s="24">
        <v>245</v>
      </c>
      <c r="B251" s="23" t="s">
        <v>44</v>
      </c>
      <c r="C251" s="23" t="s">
        <v>7</v>
      </c>
      <c r="D251" s="23" t="s">
        <v>47</v>
      </c>
      <c r="E251" s="22">
        <v>543729</v>
      </c>
      <c r="F251" s="5" t="s">
        <v>48</v>
      </c>
      <c r="G251" s="20" t="s">
        <v>834</v>
      </c>
      <c r="H251" s="194">
        <v>1</v>
      </c>
      <c r="I251" s="18">
        <v>1</v>
      </c>
      <c r="J251" s="8">
        <v>0</v>
      </c>
      <c r="K251" s="12">
        <f t="shared" si="6"/>
        <v>0</v>
      </c>
      <c r="L251" s="148"/>
      <c r="M251" s="108"/>
      <c r="N251" s="108"/>
      <c r="O251" s="179"/>
      <c r="P251" s="12">
        <v>0</v>
      </c>
      <c r="Q251" s="10">
        <f t="shared" si="7"/>
        <v>0</v>
      </c>
    </row>
    <row r="252" spans="1:17" s="110" customFormat="1" ht="14.25" x14ac:dyDescent="0.2">
      <c r="A252" s="24">
        <v>246</v>
      </c>
      <c r="B252" s="23" t="s">
        <v>251</v>
      </c>
      <c r="C252" s="23" t="s">
        <v>252</v>
      </c>
      <c r="D252" s="23" t="s">
        <v>253</v>
      </c>
      <c r="E252" s="22">
        <v>195208</v>
      </c>
      <c r="F252" s="5" t="s">
        <v>254</v>
      </c>
      <c r="G252" s="20" t="s">
        <v>834</v>
      </c>
      <c r="H252" s="194">
        <v>1</v>
      </c>
      <c r="I252" s="18">
        <v>4</v>
      </c>
      <c r="J252" s="8">
        <v>0</v>
      </c>
      <c r="K252" s="12">
        <f t="shared" si="6"/>
        <v>0</v>
      </c>
      <c r="L252" s="148"/>
      <c r="M252" s="108"/>
      <c r="N252" s="108"/>
      <c r="O252" s="179"/>
      <c r="P252" s="12">
        <v>0</v>
      </c>
      <c r="Q252" s="10">
        <f t="shared" si="7"/>
        <v>0</v>
      </c>
    </row>
    <row r="253" spans="1:17" s="110" customFormat="1" ht="14.25" x14ac:dyDescent="0.2">
      <c r="A253" s="24">
        <v>247</v>
      </c>
      <c r="B253" s="23" t="s">
        <v>251</v>
      </c>
      <c r="C253" s="23" t="s">
        <v>252</v>
      </c>
      <c r="D253" s="23" t="s">
        <v>255</v>
      </c>
      <c r="E253" s="22">
        <v>195236</v>
      </c>
      <c r="F253" s="5" t="s">
        <v>256</v>
      </c>
      <c r="G253" s="20" t="s">
        <v>834</v>
      </c>
      <c r="H253" s="194">
        <v>1</v>
      </c>
      <c r="I253" s="18">
        <v>4</v>
      </c>
      <c r="J253" s="8">
        <v>0</v>
      </c>
      <c r="K253" s="12">
        <f t="shared" si="6"/>
        <v>0</v>
      </c>
      <c r="L253" s="148"/>
      <c r="M253" s="108"/>
      <c r="N253" s="108"/>
      <c r="O253" s="179"/>
      <c r="P253" s="12">
        <v>0</v>
      </c>
      <c r="Q253" s="10">
        <f t="shared" si="7"/>
        <v>0</v>
      </c>
    </row>
    <row r="254" spans="1:17" s="110" customFormat="1" ht="14.25" x14ac:dyDescent="0.2">
      <c r="A254" s="24">
        <v>248</v>
      </c>
      <c r="B254" s="23" t="s">
        <v>251</v>
      </c>
      <c r="C254" s="23" t="s">
        <v>252</v>
      </c>
      <c r="D254" s="23" t="s">
        <v>257</v>
      </c>
      <c r="E254" s="22">
        <v>195527</v>
      </c>
      <c r="F254" s="5" t="s">
        <v>258</v>
      </c>
      <c r="G254" s="20" t="s">
        <v>834</v>
      </c>
      <c r="H254" s="194">
        <v>1</v>
      </c>
      <c r="I254" s="18">
        <v>4</v>
      </c>
      <c r="J254" s="8">
        <v>0</v>
      </c>
      <c r="K254" s="12">
        <f t="shared" si="6"/>
        <v>0</v>
      </c>
      <c r="L254" s="148"/>
      <c r="M254" s="108"/>
      <c r="N254" s="108"/>
      <c r="O254" s="179"/>
      <c r="P254" s="12">
        <v>0</v>
      </c>
      <c r="Q254" s="10">
        <f t="shared" si="7"/>
        <v>0</v>
      </c>
    </row>
    <row r="255" spans="1:17" s="110" customFormat="1" ht="14.25" x14ac:dyDescent="0.2">
      <c r="A255" s="24">
        <v>249</v>
      </c>
      <c r="B255" s="23" t="s">
        <v>251</v>
      </c>
      <c r="C255" s="23" t="s">
        <v>262</v>
      </c>
      <c r="D255" s="23" t="s">
        <v>263</v>
      </c>
      <c r="E255" s="22">
        <v>183026</v>
      </c>
      <c r="F255" s="5" t="s">
        <v>264</v>
      </c>
      <c r="G255" s="20" t="s">
        <v>834</v>
      </c>
      <c r="H255" s="194">
        <v>1</v>
      </c>
      <c r="I255" s="18">
        <v>5</v>
      </c>
      <c r="J255" s="8">
        <v>0</v>
      </c>
      <c r="K255" s="12">
        <f t="shared" si="6"/>
        <v>0</v>
      </c>
      <c r="L255" s="148"/>
      <c r="M255" s="108"/>
      <c r="N255" s="108"/>
      <c r="O255" s="179"/>
      <c r="P255" s="12">
        <v>0</v>
      </c>
      <c r="Q255" s="10">
        <f t="shared" si="7"/>
        <v>0</v>
      </c>
    </row>
    <row r="256" spans="1:17" s="110" customFormat="1" ht="14.25" x14ac:dyDescent="0.2">
      <c r="A256" s="24">
        <v>250</v>
      </c>
      <c r="B256" s="23" t="s">
        <v>251</v>
      </c>
      <c r="C256" s="23" t="s">
        <v>262</v>
      </c>
      <c r="D256" s="23" t="s">
        <v>265</v>
      </c>
      <c r="E256" s="22">
        <v>183027</v>
      </c>
      <c r="F256" s="5" t="s">
        <v>266</v>
      </c>
      <c r="G256" s="20" t="s">
        <v>834</v>
      </c>
      <c r="H256" s="194">
        <v>1</v>
      </c>
      <c r="I256" s="18">
        <v>50</v>
      </c>
      <c r="J256" s="8">
        <v>0</v>
      </c>
      <c r="K256" s="12">
        <f t="shared" si="6"/>
        <v>0</v>
      </c>
      <c r="L256" s="148"/>
      <c r="M256" s="108"/>
      <c r="N256" s="108"/>
      <c r="O256" s="179"/>
      <c r="P256" s="12">
        <v>0</v>
      </c>
      <c r="Q256" s="10">
        <f t="shared" si="7"/>
        <v>0</v>
      </c>
    </row>
    <row r="257" spans="1:17" s="110" customFormat="1" ht="14.25" x14ac:dyDescent="0.2">
      <c r="A257" s="24">
        <v>251</v>
      </c>
      <c r="B257" s="23" t="s">
        <v>251</v>
      </c>
      <c r="C257" s="23" t="s">
        <v>262</v>
      </c>
      <c r="D257" s="23" t="s">
        <v>267</v>
      </c>
      <c r="E257" s="22">
        <v>183029</v>
      </c>
      <c r="F257" s="5" t="s">
        <v>268</v>
      </c>
      <c r="G257" s="20" t="s">
        <v>834</v>
      </c>
      <c r="H257" s="194">
        <v>1</v>
      </c>
      <c r="I257" s="18">
        <v>5</v>
      </c>
      <c r="J257" s="8">
        <v>0</v>
      </c>
      <c r="K257" s="12">
        <f t="shared" si="6"/>
        <v>0</v>
      </c>
      <c r="L257" s="148"/>
      <c r="M257" s="108"/>
      <c r="N257" s="108"/>
      <c r="O257" s="179"/>
      <c r="P257" s="12">
        <v>0</v>
      </c>
      <c r="Q257" s="10">
        <f t="shared" si="7"/>
        <v>0</v>
      </c>
    </row>
    <row r="258" spans="1:17" s="110" customFormat="1" ht="14.25" x14ac:dyDescent="0.2">
      <c r="A258" s="24">
        <v>252</v>
      </c>
      <c r="B258" s="23" t="s">
        <v>251</v>
      </c>
      <c r="C258" s="23" t="s">
        <v>262</v>
      </c>
      <c r="D258" s="23" t="s">
        <v>269</v>
      </c>
      <c r="E258" s="22">
        <v>183036</v>
      </c>
      <c r="F258" s="5" t="s">
        <v>270</v>
      </c>
      <c r="G258" s="20" t="s">
        <v>834</v>
      </c>
      <c r="H258" s="194">
        <v>1</v>
      </c>
      <c r="I258" s="18">
        <v>5</v>
      </c>
      <c r="J258" s="8">
        <v>0</v>
      </c>
      <c r="K258" s="12">
        <f t="shared" si="6"/>
        <v>0</v>
      </c>
      <c r="L258" s="148"/>
      <c r="M258" s="108"/>
      <c r="N258" s="108"/>
      <c r="O258" s="179"/>
      <c r="P258" s="12">
        <v>0</v>
      </c>
      <c r="Q258" s="10">
        <f t="shared" si="7"/>
        <v>0</v>
      </c>
    </row>
    <row r="259" spans="1:17" s="110" customFormat="1" ht="25.5" x14ac:dyDescent="0.2">
      <c r="A259" s="24">
        <v>253</v>
      </c>
      <c r="B259" s="23" t="s">
        <v>251</v>
      </c>
      <c r="C259" s="23" t="s">
        <v>259</v>
      </c>
      <c r="D259" s="23" t="s">
        <v>260</v>
      </c>
      <c r="E259" s="22">
        <v>252447</v>
      </c>
      <c r="F259" s="5" t="s">
        <v>261</v>
      </c>
      <c r="G259" s="20" t="s">
        <v>834</v>
      </c>
      <c r="H259" s="194">
        <v>1</v>
      </c>
      <c r="I259" s="18">
        <v>15</v>
      </c>
      <c r="J259" s="8">
        <v>0</v>
      </c>
      <c r="K259" s="12">
        <f t="shared" si="6"/>
        <v>0</v>
      </c>
      <c r="L259" s="148"/>
      <c r="M259" s="108"/>
      <c r="N259" s="108"/>
      <c r="O259" s="179"/>
      <c r="P259" s="12">
        <v>0</v>
      </c>
      <c r="Q259" s="10">
        <f t="shared" si="7"/>
        <v>0</v>
      </c>
    </row>
    <row r="260" spans="1:17" s="110" customFormat="1" ht="14.25" x14ac:dyDescent="0.2">
      <c r="A260" s="24">
        <v>254</v>
      </c>
      <c r="B260" s="23" t="s">
        <v>718</v>
      </c>
      <c r="C260" s="23" t="s">
        <v>719</v>
      </c>
      <c r="D260" s="22">
        <v>37711</v>
      </c>
      <c r="E260" s="22">
        <v>627129</v>
      </c>
      <c r="F260" s="5" t="s">
        <v>720</v>
      </c>
      <c r="G260" s="20" t="s">
        <v>834</v>
      </c>
      <c r="H260" s="194">
        <v>1</v>
      </c>
      <c r="I260" s="18">
        <v>6</v>
      </c>
      <c r="J260" s="8">
        <v>0</v>
      </c>
      <c r="K260" s="12">
        <f t="shared" si="6"/>
        <v>0</v>
      </c>
      <c r="L260" s="148"/>
      <c r="M260" s="108"/>
      <c r="N260" s="108"/>
      <c r="O260" s="179"/>
      <c r="P260" s="12">
        <v>0</v>
      </c>
      <c r="Q260" s="10">
        <f t="shared" si="7"/>
        <v>0</v>
      </c>
    </row>
    <row r="261" spans="1:17" s="110" customFormat="1" ht="25.5" x14ac:dyDescent="0.2">
      <c r="A261" s="24">
        <v>255</v>
      </c>
      <c r="B261" s="23" t="s">
        <v>219</v>
      </c>
      <c r="C261" s="23" t="s">
        <v>179</v>
      </c>
      <c r="D261" s="23" t="s">
        <v>220</v>
      </c>
      <c r="E261" s="22">
        <v>132100</v>
      </c>
      <c r="F261" s="5" t="s">
        <v>221</v>
      </c>
      <c r="G261" s="20" t="s">
        <v>834</v>
      </c>
      <c r="H261" s="194">
        <v>1</v>
      </c>
      <c r="I261" s="18">
        <v>1</v>
      </c>
      <c r="J261" s="8">
        <v>0</v>
      </c>
      <c r="K261" s="12">
        <f t="shared" si="6"/>
        <v>0</v>
      </c>
      <c r="L261" s="148"/>
      <c r="M261" s="108"/>
      <c r="N261" s="108"/>
      <c r="O261" s="179"/>
      <c r="P261" s="12">
        <v>0</v>
      </c>
      <c r="Q261" s="10">
        <f t="shared" si="7"/>
        <v>0</v>
      </c>
    </row>
    <row r="262" spans="1:17" s="110" customFormat="1" ht="25.5" x14ac:dyDescent="0.2">
      <c r="A262" s="24">
        <v>256</v>
      </c>
      <c r="B262" s="23" t="s">
        <v>219</v>
      </c>
      <c r="C262" s="23" t="s">
        <v>222</v>
      </c>
      <c r="D262" s="23" t="s">
        <v>223</v>
      </c>
      <c r="E262" s="22">
        <v>857625</v>
      </c>
      <c r="F262" s="5" t="s">
        <v>224</v>
      </c>
      <c r="G262" s="20" t="s">
        <v>834</v>
      </c>
      <c r="H262" s="194">
        <v>1</v>
      </c>
      <c r="I262" s="18">
        <v>1</v>
      </c>
      <c r="J262" s="8">
        <v>0</v>
      </c>
      <c r="K262" s="12">
        <f t="shared" si="6"/>
        <v>0</v>
      </c>
      <c r="L262" s="148"/>
      <c r="M262" s="108"/>
      <c r="N262" s="108"/>
      <c r="O262" s="179"/>
      <c r="P262" s="12">
        <v>0</v>
      </c>
      <c r="Q262" s="10">
        <f t="shared" si="7"/>
        <v>0</v>
      </c>
    </row>
    <row r="263" spans="1:17" s="110" customFormat="1" ht="14.25" x14ac:dyDescent="0.2">
      <c r="A263" s="24">
        <v>257</v>
      </c>
      <c r="B263" s="23" t="s">
        <v>814</v>
      </c>
      <c r="C263" s="23" t="s">
        <v>817</v>
      </c>
      <c r="D263" s="23" t="s">
        <v>818</v>
      </c>
      <c r="E263" s="22">
        <v>181782</v>
      </c>
      <c r="F263" s="5" t="s">
        <v>819</v>
      </c>
      <c r="G263" s="20" t="s">
        <v>834</v>
      </c>
      <c r="H263" s="194">
        <v>1</v>
      </c>
      <c r="I263" s="18">
        <v>4</v>
      </c>
      <c r="J263" s="8">
        <v>0</v>
      </c>
      <c r="K263" s="12">
        <f t="shared" si="6"/>
        <v>0</v>
      </c>
      <c r="L263" s="148"/>
      <c r="M263" s="108"/>
      <c r="N263" s="108"/>
      <c r="O263" s="179"/>
      <c r="P263" s="12">
        <v>0</v>
      </c>
      <c r="Q263" s="10">
        <f t="shared" si="7"/>
        <v>0</v>
      </c>
    </row>
    <row r="264" spans="1:17" s="110" customFormat="1" ht="14.25" x14ac:dyDescent="0.2">
      <c r="A264" s="24">
        <v>258</v>
      </c>
      <c r="B264" s="23" t="s">
        <v>814</v>
      </c>
      <c r="C264" s="23" t="s">
        <v>817</v>
      </c>
      <c r="D264" s="23" t="s">
        <v>820</v>
      </c>
      <c r="E264" s="22">
        <v>181776</v>
      </c>
      <c r="F264" s="5" t="s">
        <v>821</v>
      </c>
      <c r="G264" s="20" t="s">
        <v>834</v>
      </c>
      <c r="H264" s="194">
        <v>1</v>
      </c>
      <c r="I264" s="18">
        <v>2</v>
      </c>
      <c r="J264" s="8">
        <v>0</v>
      </c>
      <c r="K264" s="12">
        <f t="shared" ref="K264:K327" si="8">I264*J264</f>
        <v>0</v>
      </c>
      <c r="L264" s="148"/>
      <c r="M264" s="108"/>
      <c r="N264" s="108"/>
      <c r="O264" s="179"/>
      <c r="P264" s="12">
        <v>0</v>
      </c>
      <c r="Q264" s="10">
        <f t="shared" ref="Q264:Q327" si="9">I264*P264</f>
        <v>0</v>
      </c>
    </row>
    <row r="265" spans="1:17" s="110" customFormat="1" ht="14.25" x14ac:dyDescent="0.2">
      <c r="A265" s="24">
        <v>259</v>
      </c>
      <c r="B265" s="23" t="s">
        <v>814</v>
      </c>
      <c r="C265" s="23" t="s">
        <v>815</v>
      </c>
      <c r="D265" s="22">
        <v>9058500</v>
      </c>
      <c r="E265" s="22">
        <v>191920</v>
      </c>
      <c r="F265" s="5" t="s">
        <v>816</v>
      </c>
      <c r="G265" s="20" t="s">
        <v>834</v>
      </c>
      <c r="H265" s="194">
        <v>1</v>
      </c>
      <c r="I265" s="18">
        <v>1</v>
      </c>
      <c r="J265" s="8">
        <v>0</v>
      </c>
      <c r="K265" s="12">
        <f t="shared" si="8"/>
        <v>0</v>
      </c>
      <c r="L265" s="148"/>
      <c r="M265" s="108"/>
      <c r="N265" s="108"/>
      <c r="O265" s="179"/>
      <c r="P265" s="12">
        <v>0</v>
      </c>
      <c r="Q265" s="10">
        <f t="shared" si="9"/>
        <v>0</v>
      </c>
    </row>
    <row r="266" spans="1:17" s="110" customFormat="1" ht="25.5" x14ac:dyDescent="0.2">
      <c r="A266" s="24">
        <v>260</v>
      </c>
      <c r="B266" s="23" t="s">
        <v>589</v>
      </c>
      <c r="C266" s="23" t="s">
        <v>562</v>
      </c>
      <c r="D266" s="23" t="s">
        <v>592</v>
      </c>
      <c r="E266" s="22">
        <v>409275</v>
      </c>
      <c r="F266" s="5" t="s">
        <v>593</v>
      </c>
      <c r="G266" s="20" t="s">
        <v>835</v>
      </c>
      <c r="H266" s="194">
        <v>5</v>
      </c>
      <c r="I266" s="18">
        <v>12</v>
      </c>
      <c r="J266" s="8">
        <v>0</v>
      </c>
      <c r="K266" s="12">
        <f t="shared" si="8"/>
        <v>0</v>
      </c>
      <c r="L266" s="148"/>
      <c r="M266" s="108"/>
      <c r="N266" s="108"/>
      <c r="O266" s="179"/>
      <c r="P266" s="12">
        <v>0</v>
      </c>
      <c r="Q266" s="10">
        <f t="shared" si="9"/>
        <v>0</v>
      </c>
    </row>
    <row r="267" spans="1:17" s="110" customFormat="1" ht="25.5" x14ac:dyDescent="0.2">
      <c r="A267" s="24">
        <v>261</v>
      </c>
      <c r="B267" s="23" t="s">
        <v>589</v>
      </c>
      <c r="C267" s="23" t="s">
        <v>562</v>
      </c>
      <c r="D267" s="23" t="s">
        <v>594</v>
      </c>
      <c r="E267" s="22">
        <v>409025</v>
      </c>
      <c r="F267" s="5" t="s">
        <v>595</v>
      </c>
      <c r="G267" s="20" t="s">
        <v>835</v>
      </c>
      <c r="H267" s="194">
        <v>5</v>
      </c>
      <c r="I267" s="18">
        <v>50</v>
      </c>
      <c r="J267" s="8">
        <v>0</v>
      </c>
      <c r="K267" s="12">
        <f t="shared" si="8"/>
        <v>0</v>
      </c>
      <c r="L267" s="148"/>
      <c r="M267" s="108"/>
      <c r="N267" s="108"/>
      <c r="O267" s="179"/>
      <c r="P267" s="12">
        <v>0</v>
      </c>
      <c r="Q267" s="10">
        <f t="shared" si="9"/>
        <v>0</v>
      </c>
    </row>
    <row r="268" spans="1:17" s="110" customFormat="1" ht="25.5" x14ac:dyDescent="0.2">
      <c r="A268" s="24">
        <v>262</v>
      </c>
      <c r="B268" s="23" t="s">
        <v>589</v>
      </c>
      <c r="C268" s="23" t="s">
        <v>590</v>
      </c>
      <c r="D268" s="22">
        <v>144659</v>
      </c>
      <c r="E268" s="22">
        <v>409890</v>
      </c>
      <c r="F268" s="5" t="s">
        <v>591</v>
      </c>
      <c r="G268" s="20" t="s">
        <v>834</v>
      </c>
      <c r="H268" s="194">
        <v>1</v>
      </c>
      <c r="I268" s="18">
        <v>2</v>
      </c>
      <c r="J268" s="8">
        <v>0</v>
      </c>
      <c r="K268" s="12">
        <f t="shared" si="8"/>
        <v>0</v>
      </c>
      <c r="L268" s="148"/>
      <c r="M268" s="108"/>
      <c r="N268" s="108"/>
      <c r="O268" s="179"/>
      <c r="P268" s="12">
        <v>0</v>
      </c>
      <c r="Q268" s="10">
        <f t="shared" si="9"/>
        <v>0</v>
      </c>
    </row>
    <row r="269" spans="1:17" s="110" customFormat="1" ht="14.25" x14ac:dyDescent="0.2">
      <c r="A269" s="24">
        <v>263</v>
      </c>
      <c r="B269" s="23" t="s">
        <v>589</v>
      </c>
      <c r="C269" s="23" t="s">
        <v>596</v>
      </c>
      <c r="D269" s="23" t="s">
        <v>597</v>
      </c>
      <c r="E269" s="22">
        <v>409500</v>
      </c>
      <c r="F269" s="5" t="s">
        <v>591</v>
      </c>
      <c r="G269" s="20" t="s">
        <v>834</v>
      </c>
      <c r="H269" s="194">
        <v>1</v>
      </c>
      <c r="I269" s="18">
        <v>10</v>
      </c>
      <c r="J269" s="8">
        <v>0</v>
      </c>
      <c r="K269" s="12">
        <f t="shared" si="8"/>
        <v>0</v>
      </c>
      <c r="L269" s="148"/>
      <c r="M269" s="108"/>
      <c r="N269" s="108"/>
      <c r="O269" s="179"/>
      <c r="P269" s="12">
        <v>0</v>
      </c>
      <c r="Q269" s="10">
        <f t="shared" si="9"/>
        <v>0</v>
      </c>
    </row>
    <row r="270" spans="1:17" s="110" customFormat="1" ht="25.5" x14ac:dyDescent="0.2">
      <c r="A270" s="24">
        <v>264</v>
      </c>
      <c r="B270" s="23" t="s">
        <v>598</v>
      </c>
      <c r="C270" s="23" t="s">
        <v>601</v>
      </c>
      <c r="D270" s="23" t="s">
        <v>602</v>
      </c>
      <c r="E270" s="22">
        <v>400281</v>
      </c>
      <c r="F270" s="5" t="s">
        <v>603</v>
      </c>
      <c r="G270" s="20" t="s">
        <v>834</v>
      </c>
      <c r="H270" s="194">
        <v>1</v>
      </c>
      <c r="I270" s="18">
        <v>2</v>
      </c>
      <c r="J270" s="8">
        <v>0</v>
      </c>
      <c r="K270" s="12">
        <f t="shared" si="8"/>
        <v>0</v>
      </c>
      <c r="L270" s="148"/>
      <c r="M270" s="108"/>
      <c r="N270" s="108"/>
      <c r="O270" s="179"/>
      <c r="P270" s="12">
        <v>0</v>
      </c>
      <c r="Q270" s="10">
        <f t="shared" si="9"/>
        <v>0</v>
      </c>
    </row>
    <row r="271" spans="1:17" s="110" customFormat="1" ht="25.5" x14ac:dyDescent="0.2">
      <c r="A271" s="24">
        <v>265</v>
      </c>
      <c r="B271" s="23" t="s">
        <v>598</v>
      </c>
      <c r="C271" s="23" t="s">
        <v>599</v>
      </c>
      <c r="D271" s="22">
        <v>74998</v>
      </c>
      <c r="E271" s="22">
        <v>500670</v>
      </c>
      <c r="F271" s="5" t="s">
        <v>600</v>
      </c>
      <c r="G271" s="20" t="s">
        <v>834</v>
      </c>
      <c r="H271" s="194">
        <v>1</v>
      </c>
      <c r="I271" s="18">
        <v>3</v>
      </c>
      <c r="J271" s="8">
        <v>0</v>
      </c>
      <c r="K271" s="12">
        <f t="shared" si="8"/>
        <v>0</v>
      </c>
      <c r="L271" s="148"/>
      <c r="M271" s="108"/>
      <c r="N271" s="108"/>
      <c r="O271" s="179"/>
      <c r="P271" s="12">
        <v>0</v>
      </c>
      <c r="Q271" s="10">
        <f t="shared" si="9"/>
        <v>0</v>
      </c>
    </row>
    <row r="272" spans="1:17" s="110" customFormat="1" ht="14.25" x14ac:dyDescent="0.2">
      <c r="A272" s="24">
        <v>266</v>
      </c>
      <c r="B272" s="23" t="s">
        <v>604</v>
      </c>
      <c r="C272" s="23" t="s">
        <v>605</v>
      </c>
      <c r="D272" s="23" t="s">
        <v>606</v>
      </c>
      <c r="E272" s="23" t="s">
        <v>607</v>
      </c>
      <c r="F272" s="5" t="s">
        <v>608</v>
      </c>
      <c r="G272" s="20" t="s">
        <v>834</v>
      </c>
      <c r="H272" s="194">
        <v>1</v>
      </c>
      <c r="I272" s="18">
        <v>20</v>
      </c>
      <c r="J272" s="8">
        <v>0</v>
      </c>
      <c r="K272" s="12">
        <f t="shared" si="8"/>
        <v>0</v>
      </c>
      <c r="L272" s="148"/>
      <c r="M272" s="108"/>
      <c r="N272" s="108"/>
      <c r="O272" s="179"/>
      <c r="P272" s="12">
        <v>0</v>
      </c>
      <c r="Q272" s="10">
        <f t="shared" si="9"/>
        <v>0</v>
      </c>
    </row>
    <row r="273" spans="1:17" s="110" customFormat="1" ht="14.25" x14ac:dyDescent="0.2">
      <c r="A273" s="24">
        <v>267</v>
      </c>
      <c r="B273" s="23" t="s">
        <v>604</v>
      </c>
      <c r="C273" s="23" t="s">
        <v>605</v>
      </c>
      <c r="D273" s="22">
        <v>5002903</v>
      </c>
      <c r="E273" s="22">
        <v>412011</v>
      </c>
      <c r="F273" s="5" t="s">
        <v>609</v>
      </c>
      <c r="G273" s="20" t="s">
        <v>839</v>
      </c>
      <c r="H273" s="194">
        <v>6</v>
      </c>
      <c r="I273" s="18">
        <v>1</v>
      </c>
      <c r="J273" s="8">
        <v>0</v>
      </c>
      <c r="K273" s="12">
        <f t="shared" si="8"/>
        <v>0</v>
      </c>
      <c r="L273" s="148"/>
      <c r="M273" s="108"/>
      <c r="N273" s="108"/>
      <c r="O273" s="179"/>
      <c r="P273" s="12">
        <v>0</v>
      </c>
      <c r="Q273" s="10">
        <f t="shared" si="9"/>
        <v>0</v>
      </c>
    </row>
    <row r="274" spans="1:17" s="110" customFormat="1" ht="14.25" x14ac:dyDescent="0.2">
      <c r="A274" s="24">
        <v>268</v>
      </c>
      <c r="B274" s="23" t="s">
        <v>604</v>
      </c>
      <c r="C274" s="23" t="s">
        <v>605</v>
      </c>
      <c r="D274" s="22">
        <v>5003603</v>
      </c>
      <c r="E274" s="22">
        <v>410750</v>
      </c>
      <c r="F274" s="5" t="s">
        <v>610</v>
      </c>
      <c r="G274" s="20" t="s">
        <v>839</v>
      </c>
      <c r="H274" s="194">
        <v>6</v>
      </c>
      <c r="I274" s="18">
        <v>6</v>
      </c>
      <c r="J274" s="8">
        <v>0</v>
      </c>
      <c r="K274" s="12">
        <f t="shared" si="8"/>
        <v>0</v>
      </c>
      <c r="L274" s="148"/>
      <c r="M274" s="108"/>
      <c r="N274" s="108"/>
      <c r="O274" s="179"/>
      <c r="P274" s="12">
        <v>0</v>
      </c>
      <c r="Q274" s="10">
        <f t="shared" si="9"/>
        <v>0</v>
      </c>
    </row>
    <row r="275" spans="1:17" s="110" customFormat="1" ht="25.5" x14ac:dyDescent="0.2">
      <c r="A275" s="24">
        <v>269</v>
      </c>
      <c r="B275" s="23" t="s">
        <v>465</v>
      </c>
      <c r="C275" s="23" t="s">
        <v>407</v>
      </c>
      <c r="D275" s="22">
        <v>1678830</v>
      </c>
      <c r="E275" s="22">
        <v>98383</v>
      </c>
      <c r="F275" s="5" t="s">
        <v>466</v>
      </c>
      <c r="G275" s="20" t="s">
        <v>834</v>
      </c>
      <c r="H275" s="194">
        <v>1</v>
      </c>
      <c r="I275" s="18">
        <v>6</v>
      </c>
      <c r="J275" s="8">
        <v>0</v>
      </c>
      <c r="K275" s="12">
        <f t="shared" si="8"/>
        <v>0</v>
      </c>
      <c r="L275" s="148"/>
      <c r="M275" s="108"/>
      <c r="N275" s="108"/>
      <c r="O275" s="179"/>
      <c r="P275" s="12">
        <v>0</v>
      </c>
      <c r="Q275" s="10">
        <f t="shared" si="9"/>
        <v>0</v>
      </c>
    </row>
    <row r="276" spans="1:17" s="110" customFormat="1" ht="14.25" x14ac:dyDescent="0.2">
      <c r="A276" s="24">
        <v>270</v>
      </c>
      <c r="B276" s="23" t="s">
        <v>465</v>
      </c>
      <c r="C276" s="23" t="s">
        <v>407</v>
      </c>
      <c r="D276" s="22">
        <v>1692830</v>
      </c>
      <c r="E276" s="22">
        <v>99441</v>
      </c>
      <c r="F276" s="5" t="s">
        <v>467</v>
      </c>
      <c r="G276" s="20" t="s">
        <v>834</v>
      </c>
      <c r="H276" s="194">
        <v>1</v>
      </c>
      <c r="I276" s="18">
        <v>12</v>
      </c>
      <c r="J276" s="8">
        <v>0</v>
      </c>
      <c r="K276" s="12">
        <f t="shared" si="8"/>
        <v>0</v>
      </c>
      <c r="L276" s="148"/>
      <c r="M276" s="108"/>
      <c r="N276" s="108"/>
      <c r="O276" s="179"/>
      <c r="P276" s="12">
        <v>0</v>
      </c>
      <c r="Q276" s="10">
        <f t="shared" si="9"/>
        <v>0</v>
      </c>
    </row>
    <row r="277" spans="1:17" s="110" customFormat="1" ht="25.5" x14ac:dyDescent="0.2">
      <c r="A277" s="24">
        <v>271</v>
      </c>
      <c r="B277" s="23" t="s">
        <v>465</v>
      </c>
      <c r="C277" s="23" t="s">
        <v>407</v>
      </c>
      <c r="D277" s="23" t="s">
        <v>468</v>
      </c>
      <c r="E277" s="22">
        <v>98007</v>
      </c>
      <c r="F277" s="5" t="s">
        <v>469</v>
      </c>
      <c r="G277" s="20" t="s">
        <v>834</v>
      </c>
      <c r="H277" s="194">
        <v>1</v>
      </c>
      <c r="I277" s="18">
        <v>12</v>
      </c>
      <c r="J277" s="8">
        <v>0</v>
      </c>
      <c r="K277" s="12">
        <f t="shared" si="8"/>
        <v>0</v>
      </c>
      <c r="L277" s="148"/>
      <c r="M277" s="108"/>
      <c r="N277" s="108"/>
      <c r="O277" s="179"/>
      <c r="P277" s="12">
        <v>0</v>
      </c>
      <c r="Q277" s="10">
        <f t="shared" si="9"/>
        <v>0</v>
      </c>
    </row>
    <row r="278" spans="1:17" s="110" customFormat="1" ht="14.25" x14ac:dyDescent="0.2">
      <c r="A278" s="24">
        <v>272</v>
      </c>
      <c r="B278" s="23" t="s">
        <v>126</v>
      </c>
      <c r="C278" s="23" t="s">
        <v>102</v>
      </c>
      <c r="D278" s="23" t="s">
        <v>127</v>
      </c>
      <c r="E278" s="22">
        <v>703076</v>
      </c>
      <c r="F278" s="5" t="s">
        <v>128</v>
      </c>
      <c r="G278" s="20" t="s">
        <v>834</v>
      </c>
      <c r="H278" s="194">
        <v>1</v>
      </c>
      <c r="I278" s="18">
        <v>1</v>
      </c>
      <c r="J278" s="8">
        <v>0</v>
      </c>
      <c r="K278" s="12">
        <f t="shared" si="8"/>
        <v>0</v>
      </c>
      <c r="L278" s="148"/>
      <c r="M278" s="108"/>
      <c r="N278" s="108"/>
      <c r="O278" s="179"/>
      <c r="P278" s="12">
        <v>0</v>
      </c>
      <c r="Q278" s="10">
        <f t="shared" si="9"/>
        <v>0</v>
      </c>
    </row>
    <row r="279" spans="1:17" s="110" customFormat="1" ht="14.25" x14ac:dyDescent="0.2">
      <c r="A279" s="24">
        <v>273</v>
      </c>
      <c r="B279" s="23" t="s">
        <v>126</v>
      </c>
      <c r="C279" s="23" t="s">
        <v>102</v>
      </c>
      <c r="D279" s="23" t="s">
        <v>129</v>
      </c>
      <c r="E279" s="22">
        <v>703091</v>
      </c>
      <c r="F279" s="5" t="s">
        <v>130</v>
      </c>
      <c r="G279" s="20" t="s">
        <v>834</v>
      </c>
      <c r="H279" s="194">
        <v>1</v>
      </c>
      <c r="I279" s="18">
        <v>2</v>
      </c>
      <c r="J279" s="8">
        <v>0</v>
      </c>
      <c r="K279" s="12">
        <f t="shared" si="8"/>
        <v>0</v>
      </c>
      <c r="L279" s="148"/>
      <c r="M279" s="108"/>
      <c r="N279" s="108"/>
      <c r="O279" s="179"/>
      <c r="P279" s="12">
        <v>0</v>
      </c>
      <c r="Q279" s="10">
        <f t="shared" si="9"/>
        <v>0</v>
      </c>
    </row>
    <row r="280" spans="1:17" s="110" customFormat="1" ht="14.25" x14ac:dyDescent="0.2">
      <c r="A280" s="24">
        <v>274</v>
      </c>
      <c r="B280" s="23" t="s">
        <v>126</v>
      </c>
      <c r="C280" s="23" t="s">
        <v>102</v>
      </c>
      <c r="D280" s="23" t="s">
        <v>131</v>
      </c>
      <c r="E280" s="22">
        <v>703144</v>
      </c>
      <c r="F280" s="5" t="s">
        <v>132</v>
      </c>
      <c r="G280" s="20" t="s">
        <v>834</v>
      </c>
      <c r="H280" s="194">
        <v>1</v>
      </c>
      <c r="I280" s="18">
        <v>12</v>
      </c>
      <c r="J280" s="8">
        <v>0</v>
      </c>
      <c r="K280" s="12">
        <f t="shared" si="8"/>
        <v>0</v>
      </c>
      <c r="L280" s="148"/>
      <c r="M280" s="108"/>
      <c r="N280" s="108"/>
      <c r="O280" s="179"/>
      <c r="P280" s="12">
        <v>0</v>
      </c>
      <c r="Q280" s="10">
        <f t="shared" si="9"/>
        <v>0</v>
      </c>
    </row>
    <row r="281" spans="1:17" s="110" customFormat="1" ht="14.25" x14ac:dyDescent="0.2">
      <c r="A281" s="24">
        <v>275</v>
      </c>
      <c r="B281" s="23" t="s">
        <v>126</v>
      </c>
      <c r="C281" s="23" t="s">
        <v>102</v>
      </c>
      <c r="D281" s="23" t="s">
        <v>133</v>
      </c>
      <c r="E281" s="22">
        <v>703167</v>
      </c>
      <c r="F281" s="5" t="s">
        <v>134</v>
      </c>
      <c r="G281" s="20" t="s">
        <v>831</v>
      </c>
      <c r="H281" s="194">
        <v>50</v>
      </c>
      <c r="I281" s="18">
        <v>13</v>
      </c>
      <c r="J281" s="8">
        <v>0</v>
      </c>
      <c r="K281" s="12">
        <f t="shared" si="8"/>
        <v>0</v>
      </c>
      <c r="L281" s="148"/>
      <c r="M281" s="108"/>
      <c r="N281" s="108"/>
      <c r="O281" s="179"/>
      <c r="P281" s="12">
        <v>0</v>
      </c>
      <c r="Q281" s="10">
        <f t="shared" si="9"/>
        <v>0</v>
      </c>
    </row>
    <row r="282" spans="1:17" s="110" customFormat="1" ht="38.25" x14ac:dyDescent="0.2">
      <c r="A282" s="24">
        <v>276</v>
      </c>
      <c r="B282" s="23" t="s">
        <v>126</v>
      </c>
      <c r="C282" s="23" t="s">
        <v>135</v>
      </c>
      <c r="D282" s="23" t="s">
        <v>136</v>
      </c>
      <c r="E282" s="23" t="s">
        <v>137</v>
      </c>
      <c r="F282" s="5" t="s">
        <v>138</v>
      </c>
      <c r="G282" s="20" t="s">
        <v>834</v>
      </c>
      <c r="H282" s="194">
        <v>1</v>
      </c>
      <c r="I282" s="18">
        <v>5</v>
      </c>
      <c r="J282" s="8">
        <v>0</v>
      </c>
      <c r="K282" s="12">
        <f t="shared" si="8"/>
        <v>0</v>
      </c>
      <c r="L282" s="148"/>
      <c r="M282" s="108"/>
      <c r="N282" s="108"/>
      <c r="O282" s="179"/>
      <c r="P282" s="12">
        <v>0</v>
      </c>
      <c r="Q282" s="10">
        <f t="shared" si="9"/>
        <v>0</v>
      </c>
    </row>
    <row r="283" spans="1:17" s="110" customFormat="1" ht="38.25" x14ac:dyDescent="0.2">
      <c r="A283" s="24">
        <v>277</v>
      </c>
      <c r="B283" s="23" t="s">
        <v>126</v>
      </c>
      <c r="C283" s="23" t="s">
        <v>135</v>
      </c>
      <c r="D283" s="23" t="s">
        <v>139</v>
      </c>
      <c r="E283" s="23" t="s">
        <v>140</v>
      </c>
      <c r="F283" s="5" t="s">
        <v>141</v>
      </c>
      <c r="G283" s="20" t="s">
        <v>834</v>
      </c>
      <c r="H283" s="177">
        <v>1</v>
      </c>
      <c r="I283" s="18">
        <v>5</v>
      </c>
      <c r="J283" s="8">
        <v>0</v>
      </c>
      <c r="K283" s="12">
        <f t="shared" si="8"/>
        <v>0</v>
      </c>
      <c r="L283" s="148"/>
      <c r="M283" s="108"/>
      <c r="N283" s="108"/>
      <c r="O283" s="179"/>
      <c r="P283" s="12">
        <v>0</v>
      </c>
      <c r="Q283" s="10">
        <f t="shared" si="9"/>
        <v>0</v>
      </c>
    </row>
    <row r="284" spans="1:17" s="110" customFormat="1" ht="51" x14ac:dyDescent="0.2">
      <c r="A284" s="24">
        <v>278</v>
      </c>
      <c r="B284" s="23" t="s">
        <v>126</v>
      </c>
      <c r="C284" s="23" t="s">
        <v>135</v>
      </c>
      <c r="D284" s="23" t="s">
        <v>142</v>
      </c>
      <c r="E284" s="23" t="s">
        <v>143</v>
      </c>
      <c r="F284" s="5" t="s">
        <v>142</v>
      </c>
      <c r="G284" s="20" t="s">
        <v>834</v>
      </c>
      <c r="H284" s="177">
        <v>1</v>
      </c>
      <c r="I284" s="18">
        <v>5</v>
      </c>
      <c r="J284" s="8">
        <v>0</v>
      </c>
      <c r="K284" s="12">
        <f t="shared" si="8"/>
        <v>0</v>
      </c>
      <c r="L284" s="148"/>
      <c r="M284" s="108"/>
      <c r="N284" s="108"/>
      <c r="O284" s="179"/>
      <c r="P284" s="12">
        <v>0</v>
      </c>
      <c r="Q284" s="10">
        <f t="shared" si="9"/>
        <v>0</v>
      </c>
    </row>
    <row r="285" spans="1:17" s="110" customFormat="1" ht="38.25" x14ac:dyDescent="0.2">
      <c r="A285" s="24">
        <v>279</v>
      </c>
      <c r="B285" s="23" t="s">
        <v>126</v>
      </c>
      <c r="C285" s="23" t="s">
        <v>135</v>
      </c>
      <c r="D285" s="23" t="s">
        <v>144</v>
      </c>
      <c r="E285" s="23" t="s">
        <v>145</v>
      </c>
      <c r="F285" s="5" t="s">
        <v>146</v>
      </c>
      <c r="G285" s="20" t="s">
        <v>834</v>
      </c>
      <c r="H285" s="177">
        <v>1</v>
      </c>
      <c r="I285" s="18">
        <v>5</v>
      </c>
      <c r="J285" s="8">
        <v>0</v>
      </c>
      <c r="K285" s="12">
        <f t="shared" si="8"/>
        <v>0</v>
      </c>
      <c r="L285" s="148"/>
      <c r="M285" s="108"/>
      <c r="N285" s="108"/>
      <c r="O285" s="179"/>
      <c r="P285" s="12">
        <v>0</v>
      </c>
      <c r="Q285" s="10">
        <f t="shared" si="9"/>
        <v>0</v>
      </c>
    </row>
    <row r="286" spans="1:17" s="110" customFormat="1" ht="38.25" x14ac:dyDescent="0.2">
      <c r="A286" s="24">
        <v>280</v>
      </c>
      <c r="B286" s="23" t="s">
        <v>126</v>
      </c>
      <c r="C286" s="23" t="s">
        <v>135</v>
      </c>
      <c r="D286" s="23" t="s">
        <v>147</v>
      </c>
      <c r="E286" s="23" t="s">
        <v>148</v>
      </c>
      <c r="F286" s="5" t="s">
        <v>149</v>
      </c>
      <c r="G286" s="20" t="s">
        <v>834</v>
      </c>
      <c r="H286" s="177">
        <v>1</v>
      </c>
      <c r="I286" s="18">
        <v>8</v>
      </c>
      <c r="J286" s="8">
        <v>0</v>
      </c>
      <c r="K286" s="12">
        <f t="shared" si="8"/>
        <v>0</v>
      </c>
      <c r="L286" s="148"/>
      <c r="M286" s="108"/>
      <c r="N286" s="108"/>
      <c r="O286" s="179"/>
      <c r="P286" s="12">
        <v>0</v>
      </c>
      <c r="Q286" s="10">
        <f t="shared" si="9"/>
        <v>0</v>
      </c>
    </row>
    <row r="287" spans="1:17" s="110" customFormat="1" ht="38.25" x14ac:dyDescent="0.2">
      <c r="A287" s="24">
        <v>281</v>
      </c>
      <c r="B287" s="23" t="s">
        <v>126</v>
      </c>
      <c r="C287" s="23" t="s">
        <v>135</v>
      </c>
      <c r="D287" s="23" t="s">
        <v>150</v>
      </c>
      <c r="E287" s="23" t="s">
        <v>151</v>
      </c>
      <c r="F287" s="5" t="s">
        <v>152</v>
      </c>
      <c r="G287" s="20" t="s">
        <v>834</v>
      </c>
      <c r="H287" s="177">
        <v>1</v>
      </c>
      <c r="I287" s="18">
        <v>5</v>
      </c>
      <c r="J287" s="8">
        <v>0</v>
      </c>
      <c r="K287" s="12">
        <f t="shared" si="8"/>
        <v>0</v>
      </c>
      <c r="L287" s="148"/>
      <c r="M287" s="108"/>
      <c r="N287" s="108"/>
      <c r="O287" s="179"/>
      <c r="P287" s="12">
        <v>0</v>
      </c>
      <c r="Q287" s="10">
        <f t="shared" si="9"/>
        <v>0</v>
      </c>
    </row>
    <row r="288" spans="1:17" s="110" customFormat="1" ht="38.25" x14ac:dyDescent="0.2">
      <c r="A288" s="24">
        <v>282</v>
      </c>
      <c r="B288" s="23" t="s">
        <v>126</v>
      </c>
      <c r="C288" s="23" t="s">
        <v>135</v>
      </c>
      <c r="D288" s="23" t="s">
        <v>153</v>
      </c>
      <c r="E288" s="23" t="s">
        <v>154</v>
      </c>
      <c r="F288" s="5" t="s">
        <v>155</v>
      </c>
      <c r="G288" s="20" t="s">
        <v>834</v>
      </c>
      <c r="H288" s="177">
        <v>1</v>
      </c>
      <c r="I288" s="18">
        <v>0</v>
      </c>
      <c r="J288" s="8">
        <v>0</v>
      </c>
      <c r="K288" s="12">
        <f t="shared" si="8"/>
        <v>0</v>
      </c>
      <c r="L288" s="148"/>
      <c r="M288" s="108"/>
      <c r="N288" s="108"/>
      <c r="O288" s="179"/>
      <c r="P288" s="12">
        <v>0</v>
      </c>
      <c r="Q288" s="10">
        <f t="shared" si="9"/>
        <v>0</v>
      </c>
    </row>
    <row r="289" spans="1:17" s="110" customFormat="1" ht="38.25" x14ac:dyDescent="0.2">
      <c r="A289" s="24">
        <v>283</v>
      </c>
      <c r="B289" s="23" t="s">
        <v>126</v>
      </c>
      <c r="C289" s="23" t="s">
        <v>135</v>
      </c>
      <c r="D289" s="23" t="s">
        <v>156</v>
      </c>
      <c r="E289" s="23" t="s">
        <v>157</v>
      </c>
      <c r="F289" s="5" t="s">
        <v>158</v>
      </c>
      <c r="G289" s="20" t="s">
        <v>834</v>
      </c>
      <c r="H289" s="177">
        <v>1</v>
      </c>
      <c r="I289" s="18">
        <v>7</v>
      </c>
      <c r="J289" s="8">
        <v>0</v>
      </c>
      <c r="K289" s="12">
        <f t="shared" si="8"/>
        <v>0</v>
      </c>
      <c r="L289" s="148"/>
      <c r="M289" s="108"/>
      <c r="N289" s="108"/>
      <c r="O289" s="179"/>
      <c r="P289" s="12">
        <v>0</v>
      </c>
      <c r="Q289" s="10">
        <f t="shared" si="9"/>
        <v>0</v>
      </c>
    </row>
    <row r="290" spans="1:17" s="110" customFormat="1" ht="38.25" x14ac:dyDescent="0.2">
      <c r="A290" s="24">
        <v>284</v>
      </c>
      <c r="B290" s="23" t="s">
        <v>126</v>
      </c>
      <c r="C290" s="23" t="s">
        <v>135</v>
      </c>
      <c r="D290" s="23" t="s">
        <v>159</v>
      </c>
      <c r="E290" s="23" t="s">
        <v>160</v>
      </c>
      <c r="F290" s="5" t="s">
        <v>161</v>
      </c>
      <c r="G290" s="20" t="s">
        <v>834</v>
      </c>
      <c r="H290" s="177">
        <v>1</v>
      </c>
      <c r="I290" s="18">
        <v>15</v>
      </c>
      <c r="J290" s="8">
        <v>0</v>
      </c>
      <c r="K290" s="12">
        <f t="shared" si="8"/>
        <v>0</v>
      </c>
      <c r="L290" s="148"/>
      <c r="M290" s="108"/>
      <c r="N290" s="108"/>
      <c r="O290" s="179"/>
      <c r="P290" s="12">
        <v>0</v>
      </c>
      <c r="Q290" s="10">
        <f t="shared" si="9"/>
        <v>0</v>
      </c>
    </row>
    <row r="291" spans="1:17" s="110" customFormat="1" ht="38.25" x14ac:dyDescent="0.2">
      <c r="A291" s="24">
        <v>285</v>
      </c>
      <c r="B291" s="23" t="s">
        <v>126</v>
      </c>
      <c r="C291" s="23" t="s">
        <v>135</v>
      </c>
      <c r="D291" s="23" t="s">
        <v>162</v>
      </c>
      <c r="E291" s="23" t="s">
        <v>163</v>
      </c>
      <c r="F291" s="5" t="s">
        <v>164</v>
      </c>
      <c r="G291" s="20" t="s">
        <v>834</v>
      </c>
      <c r="H291" s="177">
        <v>1</v>
      </c>
      <c r="I291" s="18">
        <v>5</v>
      </c>
      <c r="J291" s="8">
        <v>0</v>
      </c>
      <c r="K291" s="12">
        <f t="shared" si="8"/>
        <v>0</v>
      </c>
      <c r="L291" s="148"/>
      <c r="M291" s="108"/>
      <c r="N291" s="108"/>
      <c r="O291" s="179"/>
      <c r="P291" s="12">
        <v>0</v>
      </c>
      <c r="Q291" s="10">
        <f t="shared" si="9"/>
        <v>0</v>
      </c>
    </row>
    <row r="292" spans="1:17" s="110" customFormat="1" ht="38.25" x14ac:dyDescent="0.2">
      <c r="A292" s="24">
        <v>286</v>
      </c>
      <c r="B292" s="23" t="s">
        <v>126</v>
      </c>
      <c r="C292" s="23" t="s">
        <v>135</v>
      </c>
      <c r="D292" s="23" t="s">
        <v>165</v>
      </c>
      <c r="E292" s="23" t="s">
        <v>166</v>
      </c>
      <c r="F292" s="5" t="s">
        <v>167</v>
      </c>
      <c r="G292" s="20" t="s">
        <v>834</v>
      </c>
      <c r="H292" s="177">
        <v>1</v>
      </c>
      <c r="I292" s="18">
        <v>10</v>
      </c>
      <c r="J292" s="8">
        <v>0</v>
      </c>
      <c r="K292" s="12">
        <f t="shared" si="8"/>
        <v>0</v>
      </c>
      <c r="L292" s="148"/>
      <c r="M292" s="108"/>
      <c r="N292" s="108"/>
      <c r="O292" s="179"/>
      <c r="P292" s="12">
        <v>0</v>
      </c>
      <c r="Q292" s="10">
        <f t="shared" si="9"/>
        <v>0</v>
      </c>
    </row>
    <row r="293" spans="1:17" s="110" customFormat="1" ht="25.5" x14ac:dyDescent="0.2">
      <c r="A293" s="24">
        <v>287</v>
      </c>
      <c r="B293" s="23" t="s">
        <v>611</v>
      </c>
      <c r="C293" s="23" t="s">
        <v>612</v>
      </c>
      <c r="D293" s="23" t="s">
        <v>613</v>
      </c>
      <c r="E293" s="22">
        <v>500110</v>
      </c>
      <c r="F293" s="5" t="s">
        <v>614</v>
      </c>
      <c r="G293" s="20" t="s">
        <v>834</v>
      </c>
      <c r="H293" s="177">
        <v>1</v>
      </c>
      <c r="I293" s="18">
        <v>40</v>
      </c>
      <c r="J293" s="8">
        <v>0</v>
      </c>
      <c r="K293" s="12">
        <f t="shared" si="8"/>
        <v>0</v>
      </c>
      <c r="L293" s="148"/>
      <c r="M293" s="108"/>
      <c r="N293" s="108"/>
      <c r="O293" s="179"/>
      <c r="P293" s="12">
        <v>0</v>
      </c>
      <c r="Q293" s="10">
        <f t="shared" si="9"/>
        <v>0</v>
      </c>
    </row>
    <row r="294" spans="1:17" s="110" customFormat="1" ht="25.5" x14ac:dyDescent="0.2">
      <c r="A294" s="24">
        <v>288</v>
      </c>
      <c r="B294" s="23" t="s">
        <v>611</v>
      </c>
      <c r="C294" s="23" t="s">
        <v>612</v>
      </c>
      <c r="D294" s="23" t="s">
        <v>615</v>
      </c>
      <c r="E294" s="22">
        <v>500115</v>
      </c>
      <c r="F294" s="5" t="s">
        <v>616</v>
      </c>
      <c r="G294" s="20" t="s">
        <v>834</v>
      </c>
      <c r="H294" s="177">
        <v>1</v>
      </c>
      <c r="I294" s="18">
        <v>18</v>
      </c>
      <c r="J294" s="8">
        <v>0</v>
      </c>
      <c r="K294" s="12">
        <f t="shared" si="8"/>
        <v>0</v>
      </c>
      <c r="L294" s="148"/>
      <c r="M294" s="108"/>
      <c r="N294" s="108"/>
      <c r="O294" s="179"/>
      <c r="P294" s="12">
        <v>0</v>
      </c>
      <c r="Q294" s="10">
        <f t="shared" si="9"/>
        <v>0</v>
      </c>
    </row>
    <row r="295" spans="1:17" s="110" customFormat="1" ht="25.5" x14ac:dyDescent="0.2">
      <c r="A295" s="24">
        <v>289</v>
      </c>
      <c r="B295" s="23" t="s">
        <v>611</v>
      </c>
      <c r="C295" s="23" t="s">
        <v>501</v>
      </c>
      <c r="D295" s="23" t="s">
        <v>617</v>
      </c>
      <c r="E295" s="22">
        <v>469500</v>
      </c>
      <c r="F295" s="5" t="s">
        <v>618</v>
      </c>
      <c r="G295" s="20" t="s">
        <v>834</v>
      </c>
      <c r="H295" s="177">
        <v>1</v>
      </c>
      <c r="I295" s="18">
        <v>10</v>
      </c>
      <c r="J295" s="8">
        <v>0</v>
      </c>
      <c r="K295" s="12">
        <f t="shared" si="8"/>
        <v>0</v>
      </c>
      <c r="L295" s="148"/>
      <c r="M295" s="108"/>
      <c r="N295" s="108"/>
      <c r="O295" s="179"/>
      <c r="P295" s="12">
        <v>0</v>
      </c>
      <c r="Q295" s="10">
        <f t="shared" si="9"/>
        <v>0</v>
      </c>
    </row>
    <row r="296" spans="1:17" s="110" customFormat="1" ht="25.5" x14ac:dyDescent="0.2">
      <c r="A296" s="24">
        <v>290</v>
      </c>
      <c r="B296" s="23" t="s">
        <v>611</v>
      </c>
      <c r="C296" s="23" t="s">
        <v>501</v>
      </c>
      <c r="D296" s="23" t="s">
        <v>619</v>
      </c>
      <c r="E296" s="22">
        <v>478000</v>
      </c>
      <c r="F296" s="5" t="s">
        <v>620</v>
      </c>
      <c r="G296" s="20" t="s">
        <v>834</v>
      </c>
      <c r="H296" s="177">
        <v>1</v>
      </c>
      <c r="I296" s="18">
        <v>6</v>
      </c>
      <c r="J296" s="8">
        <v>0</v>
      </c>
      <c r="K296" s="12">
        <f t="shared" si="8"/>
        <v>0</v>
      </c>
      <c r="L296" s="148"/>
      <c r="M296" s="108"/>
      <c r="N296" s="108"/>
      <c r="O296" s="179"/>
      <c r="P296" s="12">
        <v>0</v>
      </c>
      <c r="Q296" s="10">
        <f t="shared" si="9"/>
        <v>0</v>
      </c>
    </row>
    <row r="297" spans="1:17" s="110" customFormat="1" ht="25.5" x14ac:dyDescent="0.2">
      <c r="A297" s="24">
        <v>291</v>
      </c>
      <c r="B297" s="23" t="s">
        <v>611</v>
      </c>
      <c r="C297" s="23" t="s">
        <v>501</v>
      </c>
      <c r="D297" s="23" t="s">
        <v>621</v>
      </c>
      <c r="E297" s="22">
        <v>478105</v>
      </c>
      <c r="F297" s="5" t="s">
        <v>622</v>
      </c>
      <c r="G297" s="20" t="s">
        <v>834</v>
      </c>
      <c r="H297" s="194">
        <v>1</v>
      </c>
      <c r="I297" s="18">
        <v>80</v>
      </c>
      <c r="J297" s="8">
        <v>0</v>
      </c>
      <c r="K297" s="12">
        <f t="shared" si="8"/>
        <v>0</v>
      </c>
      <c r="L297" s="148"/>
      <c r="M297" s="108"/>
      <c r="N297" s="108"/>
      <c r="O297" s="179"/>
      <c r="P297" s="12">
        <v>0</v>
      </c>
      <c r="Q297" s="10">
        <f t="shared" si="9"/>
        <v>0</v>
      </c>
    </row>
    <row r="298" spans="1:17" s="110" customFormat="1" ht="25.5" x14ac:dyDescent="0.2">
      <c r="A298" s="24">
        <v>292</v>
      </c>
      <c r="B298" s="23" t="s">
        <v>611</v>
      </c>
      <c r="C298" s="23" t="s">
        <v>501</v>
      </c>
      <c r="D298" s="23" t="s">
        <v>623</v>
      </c>
      <c r="E298" s="22">
        <v>478107</v>
      </c>
      <c r="F298" s="5" t="s">
        <v>624</v>
      </c>
      <c r="G298" s="20" t="s">
        <v>834</v>
      </c>
      <c r="H298" s="177">
        <v>1</v>
      </c>
      <c r="I298" s="18">
        <v>10</v>
      </c>
      <c r="J298" s="8">
        <v>0</v>
      </c>
      <c r="K298" s="12">
        <f t="shared" si="8"/>
        <v>0</v>
      </c>
      <c r="L298" s="148"/>
      <c r="M298" s="108"/>
      <c r="N298" s="108"/>
      <c r="O298" s="179"/>
      <c r="P298" s="12">
        <v>0</v>
      </c>
      <c r="Q298" s="10">
        <f t="shared" si="9"/>
        <v>0</v>
      </c>
    </row>
    <row r="299" spans="1:17" s="110" customFormat="1" ht="25.5" x14ac:dyDescent="0.2">
      <c r="A299" s="24">
        <v>293</v>
      </c>
      <c r="B299" s="23" t="s">
        <v>822</v>
      </c>
      <c r="C299" s="23" t="s">
        <v>135</v>
      </c>
      <c r="D299" s="23" t="s">
        <v>823</v>
      </c>
      <c r="E299" s="22">
        <v>129627</v>
      </c>
      <c r="F299" s="5" t="s">
        <v>824</v>
      </c>
      <c r="G299" s="20" t="s">
        <v>834</v>
      </c>
      <c r="H299" s="177">
        <v>1</v>
      </c>
      <c r="I299" s="18">
        <v>6</v>
      </c>
      <c r="J299" s="8">
        <v>0</v>
      </c>
      <c r="K299" s="12">
        <f t="shared" si="8"/>
        <v>0</v>
      </c>
      <c r="L299" s="148"/>
      <c r="M299" s="108"/>
      <c r="N299" s="108"/>
      <c r="O299" s="179"/>
      <c r="P299" s="12">
        <v>0</v>
      </c>
      <c r="Q299" s="10">
        <f t="shared" si="9"/>
        <v>0</v>
      </c>
    </row>
    <row r="300" spans="1:17" s="110" customFormat="1" x14ac:dyDescent="0.2">
      <c r="A300" s="24">
        <v>294</v>
      </c>
      <c r="B300" s="23" t="s">
        <v>470</v>
      </c>
      <c r="C300" s="23" t="s">
        <v>391</v>
      </c>
      <c r="D300" s="22">
        <v>790710</v>
      </c>
      <c r="E300" s="22">
        <v>316651</v>
      </c>
      <c r="F300" s="5" t="s">
        <v>481</v>
      </c>
      <c r="G300" s="20" t="s">
        <v>841</v>
      </c>
      <c r="H300" s="177">
        <v>1</v>
      </c>
      <c r="I300" s="18">
        <v>2</v>
      </c>
      <c r="J300" s="8">
        <v>0</v>
      </c>
      <c r="K300" s="12">
        <f t="shared" si="8"/>
        <v>0</v>
      </c>
      <c r="L300" s="148"/>
      <c r="M300" s="108"/>
      <c r="N300" s="108"/>
      <c r="O300" s="179"/>
      <c r="P300" s="12">
        <v>0</v>
      </c>
      <c r="Q300" s="10">
        <f t="shared" si="9"/>
        <v>0</v>
      </c>
    </row>
    <row r="301" spans="1:17" s="110" customFormat="1" x14ac:dyDescent="0.2">
      <c r="A301" s="24">
        <v>295</v>
      </c>
      <c r="B301" s="23" t="s">
        <v>470</v>
      </c>
      <c r="C301" s="23" t="s">
        <v>471</v>
      </c>
      <c r="D301" s="22">
        <v>102213</v>
      </c>
      <c r="E301" s="22">
        <v>106047</v>
      </c>
      <c r="F301" s="5" t="s">
        <v>472</v>
      </c>
      <c r="G301" s="20" t="s">
        <v>841</v>
      </c>
      <c r="H301" s="177">
        <v>1</v>
      </c>
      <c r="I301" s="18">
        <v>2</v>
      </c>
      <c r="J301" s="8">
        <v>0</v>
      </c>
      <c r="K301" s="12">
        <f t="shared" si="8"/>
        <v>0</v>
      </c>
      <c r="L301" s="148"/>
      <c r="M301" s="108"/>
      <c r="N301" s="108"/>
      <c r="O301" s="179"/>
      <c r="P301" s="12">
        <v>0</v>
      </c>
      <c r="Q301" s="10">
        <f t="shared" si="9"/>
        <v>0</v>
      </c>
    </row>
    <row r="302" spans="1:17" s="110" customFormat="1" x14ac:dyDescent="0.2">
      <c r="A302" s="24">
        <v>296</v>
      </c>
      <c r="B302" s="23" t="s">
        <v>470</v>
      </c>
      <c r="C302" s="23" t="s">
        <v>471</v>
      </c>
      <c r="D302" s="22">
        <v>102316</v>
      </c>
      <c r="E302" s="22">
        <v>128871</v>
      </c>
      <c r="F302" s="5" t="s">
        <v>473</v>
      </c>
      <c r="G302" s="20" t="s">
        <v>841</v>
      </c>
      <c r="H302" s="177">
        <v>1</v>
      </c>
      <c r="I302" s="18">
        <v>9</v>
      </c>
      <c r="J302" s="8">
        <v>0</v>
      </c>
      <c r="K302" s="12">
        <f t="shared" si="8"/>
        <v>0</v>
      </c>
      <c r="L302" s="148"/>
      <c r="M302" s="108"/>
      <c r="N302" s="108"/>
      <c r="O302" s="179"/>
      <c r="P302" s="12">
        <v>0</v>
      </c>
      <c r="Q302" s="10">
        <f t="shared" si="9"/>
        <v>0</v>
      </c>
    </row>
    <row r="303" spans="1:17" s="110" customFormat="1" x14ac:dyDescent="0.2">
      <c r="A303" s="24">
        <v>297</v>
      </c>
      <c r="B303" s="23" t="s">
        <v>470</v>
      </c>
      <c r="C303" s="23" t="s">
        <v>471</v>
      </c>
      <c r="D303" s="22">
        <v>178868</v>
      </c>
      <c r="E303" s="22">
        <v>105996</v>
      </c>
      <c r="F303" s="5" t="s">
        <v>474</v>
      </c>
      <c r="G303" s="20" t="s">
        <v>841</v>
      </c>
      <c r="H303" s="177">
        <v>1</v>
      </c>
      <c r="I303" s="18">
        <v>6</v>
      </c>
      <c r="J303" s="8">
        <v>0</v>
      </c>
      <c r="K303" s="12">
        <f t="shared" si="8"/>
        <v>0</v>
      </c>
      <c r="L303" s="148"/>
      <c r="M303" s="108"/>
      <c r="N303" s="108"/>
      <c r="O303" s="179"/>
      <c r="P303" s="12">
        <v>0</v>
      </c>
      <c r="Q303" s="10">
        <f t="shared" si="9"/>
        <v>0</v>
      </c>
    </row>
    <row r="304" spans="1:17" s="110" customFormat="1" x14ac:dyDescent="0.2">
      <c r="A304" s="24">
        <v>298</v>
      </c>
      <c r="B304" s="23" t="s">
        <v>470</v>
      </c>
      <c r="C304" s="23" t="s">
        <v>471</v>
      </c>
      <c r="D304" s="22">
        <v>200545</v>
      </c>
      <c r="E304" s="22">
        <v>105884</v>
      </c>
      <c r="F304" s="5" t="s">
        <v>475</v>
      </c>
      <c r="G304" s="20" t="s">
        <v>841</v>
      </c>
      <c r="H304" s="177">
        <v>1</v>
      </c>
      <c r="I304" s="18">
        <v>2</v>
      </c>
      <c r="J304" s="8">
        <v>0</v>
      </c>
      <c r="K304" s="12">
        <f t="shared" si="8"/>
        <v>0</v>
      </c>
      <c r="L304" s="148"/>
      <c r="M304" s="108"/>
      <c r="N304" s="108"/>
      <c r="O304" s="179"/>
      <c r="P304" s="12">
        <v>0</v>
      </c>
      <c r="Q304" s="10">
        <f t="shared" si="9"/>
        <v>0</v>
      </c>
    </row>
    <row r="305" spans="1:17" s="110" customFormat="1" x14ac:dyDescent="0.2">
      <c r="A305" s="24">
        <v>299</v>
      </c>
      <c r="B305" s="23" t="s">
        <v>470</v>
      </c>
      <c r="C305" s="23" t="s">
        <v>471</v>
      </c>
      <c r="D305" s="22">
        <v>202872</v>
      </c>
      <c r="E305" s="22">
        <v>105130</v>
      </c>
      <c r="F305" s="5" t="s">
        <v>476</v>
      </c>
      <c r="G305" s="20" t="s">
        <v>841</v>
      </c>
      <c r="H305" s="177">
        <v>1</v>
      </c>
      <c r="I305" s="18">
        <v>12</v>
      </c>
      <c r="J305" s="8">
        <v>0</v>
      </c>
      <c r="K305" s="12">
        <f t="shared" si="8"/>
        <v>0</v>
      </c>
      <c r="L305" s="148"/>
      <c r="M305" s="108"/>
      <c r="N305" s="108"/>
      <c r="O305" s="179"/>
      <c r="P305" s="12">
        <v>0</v>
      </c>
      <c r="Q305" s="10">
        <f t="shared" si="9"/>
        <v>0</v>
      </c>
    </row>
    <row r="306" spans="1:17" s="110" customFormat="1" x14ac:dyDescent="0.2">
      <c r="A306" s="24">
        <v>300</v>
      </c>
      <c r="B306" s="23" t="s">
        <v>470</v>
      </c>
      <c r="C306" s="23" t="s">
        <v>471</v>
      </c>
      <c r="D306" s="22">
        <v>202879</v>
      </c>
      <c r="E306" s="22">
        <v>128872</v>
      </c>
      <c r="F306" s="5" t="s">
        <v>477</v>
      </c>
      <c r="G306" s="20" t="s">
        <v>841</v>
      </c>
      <c r="H306" s="177">
        <v>1</v>
      </c>
      <c r="I306" s="18">
        <v>18</v>
      </c>
      <c r="J306" s="8">
        <v>0</v>
      </c>
      <c r="K306" s="12">
        <f t="shared" si="8"/>
        <v>0</v>
      </c>
      <c r="L306" s="148"/>
      <c r="M306" s="108"/>
      <c r="N306" s="108"/>
      <c r="O306" s="179"/>
      <c r="P306" s="12">
        <v>0</v>
      </c>
      <c r="Q306" s="10">
        <f t="shared" si="9"/>
        <v>0</v>
      </c>
    </row>
    <row r="307" spans="1:17" s="110" customFormat="1" x14ac:dyDescent="0.2">
      <c r="A307" s="24">
        <v>301</v>
      </c>
      <c r="B307" s="23" t="s">
        <v>470</v>
      </c>
      <c r="C307" s="23" t="s">
        <v>471</v>
      </c>
      <c r="D307" s="22">
        <v>202880</v>
      </c>
      <c r="E307" s="22">
        <v>105131</v>
      </c>
      <c r="F307" s="5" t="s">
        <v>478</v>
      </c>
      <c r="G307" s="20" t="s">
        <v>841</v>
      </c>
      <c r="H307" s="177">
        <v>1</v>
      </c>
      <c r="I307" s="18">
        <v>5</v>
      </c>
      <c r="J307" s="8">
        <v>0</v>
      </c>
      <c r="K307" s="12">
        <f t="shared" si="8"/>
        <v>0</v>
      </c>
      <c r="L307" s="148"/>
      <c r="M307" s="108"/>
      <c r="N307" s="108"/>
      <c r="O307" s="179"/>
      <c r="P307" s="12">
        <v>0</v>
      </c>
      <c r="Q307" s="10">
        <f t="shared" si="9"/>
        <v>0</v>
      </c>
    </row>
    <row r="308" spans="1:17" s="110" customFormat="1" ht="25.5" x14ac:dyDescent="0.2">
      <c r="A308" s="24">
        <v>302</v>
      </c>
      <c r="B308" s="23" t="s">
        <v>470</v>
      </c>
      <c r="C308" s="23" t="s">
        <v>471</v>
      </c>
      <c r="D308" s="22">
        <v>207423</v>
      </c>
      <c r="E308" s="22">
        <v>108451</v>
      </c>
      <c r="F308" s="5" t="s">
        <v>479</v>
      </c>
      <c r="G308" s="20" t="s">
        <v>841</v>
      </c>
      <c r="H308" s="177">
        <v>1</v>
      </c>
      <c r="I308" s="18">
        <v>3</v>
      </c>
      <c r="J308" s="8">
        <v>0</v>
      </c>
      <c r="K308" s="12">
        <f t="shared" si="8"/>
        <v>0</v>
      </c>
      <c r="L308" s="148"/>
      <c r="M308" s="108"/>
      <c r="N308" s="108"/>
      <c r="O308" s="179"/>
      <c r="P308" s="12">
        <v>0</v>
      </c>
      <c r="Q308" s="10">
        <f t="shared" si="9"/>
        <v>0</v>
      </c>
    </row>
    <row r="309" spans="1:17" s="110" customFormat="1" x14ac:dyDescent="0.2">
      <c r="A309" s="24">
        <v>303</v>
      </c>
      <c r="B309" s="23" t="s">
        <v>470</v>
      </c>
      <c r="C309" s="23" t="s">
        <v>471</v>
      </c>
      <c r="D309" s="22">
        <v>230245</v>
      </c>
      <c r="E309" s="22">
        <v>106046</v>
      </c>
      <c r="F309" s="5" t="s">
        <v>480</v>
      </c>
      <c r="G309" s="20" t="s">
        <v>841</v>
      </c>
      <c r="H309" s="177">
        <v>1</v>
      </c>
      <c r="I309" s="18">
        <v>2</v>
      </c>
      <c r="J309" s="8">
        <v>0</v>
      </c>
      <c r="K309" s="12">
        <f t="shared" si="8"/>
        <v>0</v>
      </c>
      <c r="L309" s="148"/>
      <c r="M309" s="108"/>
      <c r="N309" s="108"/>
      <c r="O309" s="179"/>
      <c r="P309" s="12">
        <v>0</v>
      </c>
      <c r="Q309" s="10">
        <f t="shared" si="9"/>
        <v>0</v>
      </c>
    </row>
    <row r="310" spans="1:17" s="110" customFormat="1" ht="25.5" x14ac:dyDescent="0.2">
      <c r="A310" s="24">
        <v>304</v>
      </c>
      <c r="B310" s="23" t="s">
        <v>271</v>
      </c>
      <c r="C310" s="23" t="s">
        <v>272</v>
      </c>
      <c r="D310" s="23" t="s">
        <v>273</v>
      </c>
      <c r="E310" s="22">
        <v>290336</v>
      </c>
      <c r="F310" s="5" t="s">
        <v>274</v>
      </c>
      <c r="G310" s="20" t="s">
        <v>834</v>
      </c>
      <c r="H310" s="177">
        <v>1</v>
      </c>
      <c r="I310" s="18">
        <v>12</v>
      </c>
      <c r="J310" s="8">
        <v>0</v>
      </c>
      <c r="K310" s="12">
        <f t="shared" si="8"/>
        <v>0</v>
      </c>
      <c r="L310" s="148"/>
      <c r="M310" s="108"/>
      <c r="N310" s="108"/>
      <c r="O310" s="179"/>
      <c r="P310" s="12">
        <v>0</v>
      </c>
      <c r="Q310" s="10">
        <f t="shared" si="9"/>
        <v>0</v>
      </c>
    </row>
    <row r="311" spans="1:17" s="110" customFormat="1" ht="25.5" x14ac:dyDescent="0.2">
      <c r="A311" s="24">
        <v>305</v>
      </c>
      <c r="B311" s="23" t="s">
        <v>625</v>
      </c>
      <c r="C311" s="23" t="s">
        <v>612</v>
      </c>
      <c r="D311" s="23" t="s">
        <v>647</v>
      </c>
      <c r="E311" s="22">
        <v>569458</v>
      </c>
      <c r="F311" s="5" t="s">
        <v>648</v>
      </c>
      <c r="G311" s="20" t="s">
        <v>834</v>
      </c>
      <c r="H311" s="177">
        <v>1</v>
      </c>
      <c r="I311" s="18">
        <v>7</v>
      </c>
      <c r="J311" s="8">
        <v>0</v>
      </c>
      <c r="K311" s="12">
        <f t="shared" si="8"/>
        <v>0</v>
      </c>
      <c r="L311" s="148"/>
      <c r="M311" s="108"/>
      <c r="N311" s="108"/>
      <c r="O311" s="179"/>
      <c r="P311" s="12">
        <v>0</v>
      </c>
      <c r="Q311" s="10">
        <f t="shared" si="9"/>
        <v>0</v>
      </c>
    </row>
    <row r="312" spans="1:17" s="110" customFormat="1" ht="25.5" x14ac:dyDescent="0.2">
      <c r="A312" s="24">
        <v>306</v>
      </c>
      <c r="B312" s="23" t="s">
        <v>625</v>
      </c>
      <c r="C312" s="23" t="s">
        <v>612</v>
      </c>
      <c r="D312" s="23" t="s">
        <v>649</v>
      </c>
      <c r="E312" s="22">
        <v>569808</v>
      </c>
      <c r="F312" s="5" t="s">
        <v>650</v>
      </c>
      <c r="G312" s="20" t="s">
        <v>834</v>
      </c>
      <c r="H312" s="177">
        <v>1</v>
      </c>
      <c r="I312" s="18">
        <v>27</v>
      </c>
      <c r="J312" s="8">
        <v>0</v>
      </c>
      <c r="K312" s="12">
        <f t="shared" si="8"/>
        <v>0</v>
      </c>
      <c r="L312" s="148"/>
      <c r="M312" s="108"/>
      <c r="N312" s="108"/>
      <c r="O312" s="179"/>
      <c r="P312" s="12">
        <v>0</v>
      </c>
      <c r="Q312" s="10">
        <f t="shared" si="9"/>
        <v>0</v>
      </c>
    </row>
    <row r="313" spans="1:17" s="110" customFormat="1" ht="25.5" x14ac:dyDescent="0.2">
      <c r="A313" s="24">
        <v>307</v>
      </c>
      <c r="B313" s="23" t="s">
        <v>625</v>
      </c>
      <c r="C313" s="23" t="s">
        <v>612</v>
      </c>
      <c r="D313" s="23" t="s">
        <v>651</v>
      </c>
      <c r="E313" s="22">
        <v>569454</v>
      </c>
      <c r="F313" s="5" t="s">
        <v>652</v>
      </c>
      <c r="G313" s="20" t="s">
        <v>834</v>
      </c>
      <c r="H313" s="177">
        <v>1</v>
      </c>
      <c r="I313" s="18">
        <v>2</v>
      </c>
      <c r="J313" s="8">
        <v>0</v>
      </c>
      <c r="K313" s="12">
        <f t="shared" si="8"/>
        <v>0</v>
      </c>
      <c r="L313" s="148"/>
      <c r="M313" s="108"/>
      <c r="N313" s="108"/>
      <c r="O313" s="179"/>
      <c r="P313" s="12">
        <v>0</v>
      </c>
      <c r="Q313" s="10">
        <f t="shared" si="9"/>
        <v>0</v>
      </c>
    </row>
    <row r="314" spans="1:17" s="110" customFormat="1" x14ac:dyDescent="0.2">
      <c r="A314" s="24">
        <v>308</v>
      </c>
      <c r="B314" s="23" t="s">
        <v>625</v>
      </c>
      <c r="C314" s="23" t="s">
        <v>663</v>
      </c>
      <c r="D314" s="23" t="s">
        <v>664</v>
      </c>
      <c r="E314" s="22">
        <v>569284</v>
      </c>
      <c r="F314" s="5" t="s">
        <v>665</v>
      </c>
      <c r="G314" s="20" t="s">
        <v>834</v>
      </c>
      <c r="H314" s="177">
        <v>1</v>
      </c>
      <c r="I314" s="18">
        <v>2</v>
      </c>
      <c r="J314" s="8">
        <v>0</v>
      </c>
      <c r="K314" s="12">
        <f t="shared" si="8"/>
        <v>0</v>
      </c>
      <c r="L314" s="148"/>
      <c r="M314" s="108"/>
      <c r="N314" s="108"/>
      <c r="O314" s="179"/>
      <c r="P314" s="12">
        <v>0</v>
      </c>
      <c r="Q314" s="10">
        <f t="shared" si="9"/>
        <v>0</v>
      </c>
    </row>
    <row r="315" spans="1:17" s="110" customFormat="1" x14ac:dyDescent="0.2">
      <c r="A315" s="24">
        <v>309</v>
      </c>
      <c r="B315" s="23" t="s">
        <v>625</v>
      </c>
      <c r="C315" s="23" t="s">
        <v>626</v>
      </c>
      <c r="D315" s="23" t="s">
        <v>627</v>
      </c>
      <c r="E315" s="22">
        <v>575250</v>
      </c>
      <c r="F315" s="5" t="s">
        <v>628</v>
      </c>
      <c r="G315" s="20" t="s">
        <v>834</v>
      </c>
      <c r="H315" s="177">
        <v>1</v>
      </c>
      <c r="I315" s="18">
        <v>12</v>
      </c>
      <c r="J315" s="8">
        <v>0</v>
      </c>
      <c r="K315" s="12">
        <f t="shared" si="8"/>
        <v>0</v>
      </c>
      <c r="L315" s="148"/>
      <c r="M315" s="108"/>
      <c r="N315" s="108"/>
      <c r="O315" s="179"/>
      <c r="P315" s="12">
        <v>0</v>
      </c>
      <c r="Q315" s="10">
        <f t="shared" si="9"/>
        <v>0</v>
      </c>
    </row>
    <row r="316" spans="1:17" s="110" customFormat="1" ht="14.25" x14ac:dyDescent="0.2">
      <c r="A316" s="24">
        <v>310</v>
      </c>
      <c r="B316" s="23" t="s">
        <v>625</v>
      </c>
      <c r="C316" s="23" t="s">
        <v>626</v>
      </c>
      <c r="D316" s="23" t="s">
        <v>629</v>
      </c>
      <c r="E316" s="22">
        <v>189892</v>
      </c>
      <c r="F316" s="5" t="s">
        <v>630</v>
      </c>
      <c r="G316" s="20" t="s">
        <v>840</v>
      </c>
      <c r="H316" s="194">
        <v>15</v>
      </c>
      <c r="I316" s="18">
        <v>2</v>
      </c>
      <c r="J316" s="8">
        <v>0</v>
      </c>
      <c r="K316" s="12">
        <f t="shared" si="8"/>
        <v>0</v>
      </c>
      <c r="L316" s="148"/>
      <c r="M316" s="108"/>
      <c r="N316" s="108"/>
      <c r="O316" s="179"/>
      <c r="P316" s="12">
        <v>0</v>
      </c>
      <c r="Q316" s="10">
        <f t="shared" si="9"/>
        <v>0</v>
      </c>
    </row>
    <row r="317" spans="1:17" s="110" customFormat="1" ht="25.5" x14ac:dyDescent="0.2">
      <c r="A317" s="24">
        <v>311</v>
      </c>
      <c r="B317" s="23" t="s">
        <v>625</v>
      </c>
      <c r="C317" s="23" t="s">
        <v>660</v>
      </c>
      <c r="D317" s="23" t="s">
        <v>661</v>
      </c>
      <c r="E317" s="22">
        <v>500393</v>
      </c>
      <c r="F317" s="5" t="s">
        <v>662</v>
      </c>
      <c r="G317" s="20" t="s">
        <v>834</v>
      </c>
      <c r="H317" s="194">
        <v>1</v>
      </c>
      <c r="I317" s="18">
        <v>2</v>
      </c>
      <c r="J317" s="8">
        <v>0</v>
      </c>
      <c r="K317" s="12">
        <f t="shared" si="8"/>
        <v>0</v>
      </c>
      <c r="L317" s="148"/>
      <c r="M317" s="108"/>
      <c r="N317" s="108"/>
      <c r="O317" s="179"/>
      <c r="P317" s="12">
        <v>0</v>
      </c>
      <c r="Q317" s="10">
        <f t="shared" si="9"/>
        <v>0</v>
      </c>
    </row>
    <row r="318" spans="1:17" s="110" customFormat="1" ht="14.25" x14ac:dyDescent="0.2">
      <c r="A318" s="24">
        <v>312</v>
      </c>
      <c r="B318" s="23" t="s">
        <v>625</v>
      </c>
      <c r="C318" s="23" t="s">
        <v>653</v>
      </c>
      <c r="D318" s="23" t="s">
        <v>654</v>
      </c>
      <c r="E318" s="22">
        <v>189840</v>
      </c>
      <c r="F318" s="5" t="s">
        <v>655</v>
      </c>
      <c r="G318" s="20" t="s">
        <v>834</v>
      </c>
      <c r="H318" s="194">
        <v>1</v>
      </c>
      <c r="I318" s="18">
        <v>48</v>
      </c>
      <c r="J318" s="8">
        <v>0</v>
      </c>
      <c r="K318" s="12">
        <f t="shared" si="8"/>
        <v>0</v>
      </c>
      <c r="L318" s="148"/>
      <c r="M318" s="108"/>
      <c r="N318" s="108"/>
      <c r="O318" s="179"/>
      <c r="P318" s="12">
        <v>0</v>
      </c>
      <c r="Q318" s="10">
        <f t="shared" si="9"/>
        <v>0</v>
      </c>
    </row>
    <row r="319" spans="1:17" s="110" customFormat="1" ht="14.25" x14ac:dyDescent="0.2">
      <c r="A319" s="24">
        <v>313</v>
      </c>
      <c r="B319" s="23" t="s">
        <v>625</v>
      </c>
      <c r="C319" s="23" t="s">
        <v>653</v>
      </c>
      <c r="D319" s="23" t="s">
        <v>656</v>
      </c>
      <c r="E319" s="22">
        <v>579522</v>
      </c>
      <c r="F319" s="5" t="s">
        <v>657</v>
      </c>
      <c r="G319" s="20" t="s">
        <v>834</v>
      </c>
      <c r="H319" s="194">
        <v>1</v>
      </c>
      <c r="I319" s="18">
        <v>2</v>
      </c>
      <c r="J319" s="8">
        <v>0</v>
      </c>
      <c r="K319" s="12">
        <f t="shared" si="8"/>
        <v>0</v>
      </c>
      <c r="L319" s="148"/>
      <c r="M319" s="108"/>
      <c r="N319" s="108"/>
      <c r="O319" s="179"/>
      <c r="P319" s="12">
        <v>0</v>
      </c>
      <c r="Q319" s="10">
        <f t="shared" si="9"/>
        <v>0</v>
      </c>
    </row>
    <row r="320" spans="1:17" s="110" customFormat="1" ht="14.25" x14ac:dyDescent="0.2">
      <c r="A320" s="24">
        <v>314</v>
      </c>
      <c r="B320" s="23" t="s">
        <v>625</v>
      </c>
      <c r="C320" s="23" t="s">
        <v>531</v>
      </c>
      <c r="D320" s="23" t="s">
        <v>631</v>
      </c>
      <c r="E320" s="22">
        <v>569360</v>
      </c>
      <c r="F320" s="5" t="s">
        <v>632</v>
      </c>
      <c r="G320" s="20" t="s">
        <v>835</v>
      </c>
      <c r="H320" s="194">
        <v>5</v>
      </c>
      <c r="I320" s="18">
        <v>1</v>
      </c>
      <c r="J320" s="8">
        <v>0</v>
      </c>
      <c r="K320" s="12">
        <f t="shared" si="8"/>
        <v>0</v>
      </c>
      <c r="L320" s="148"/>
      <c r="M320" s="108"/>
      <c r="N320" s="108"/>
      <c r="O320" s="179"/>
      <c r="P320" s="12">
        <v>0</v>
      </c>
      <c r="Q320" s="10">
        <f t="shared" si="9"/>
        <v>0</v>
      </c>
    </row>
    <row r="321" spans="1:17" s="110" customFormat="1" ht="14.25" x14ac:dyDescent="0.2">
      <c r="A321" s="24">
        <v>315</v>
      </c>
      <c r="B321" s="23" t="s">
        <v>625</v>
      </c>
      <c r="C321" s="23" t="s">
        <v>496</v>
      </c>
      <c r="D321" s="23" t="s">
        <v>658</v>
      </c>
      <c r="E321" s="22">
        <v>845040</v>
      </c>
      <c r="F321" s="5" t="s">
        <v>659</v>
      </c>
      <c r="G321" s="20" t="s">
        <v>834</v>
      </c>
      <c r="H321" s="194">
        <v>1</v>
      </c>
      <c r="I321" s="18">
        <v>6</v>
      </c>
      <c r="J321" s="8">
        <v>0</v>
      </c>
      <c r="K321" s="12">
        <f t="shared" si="8"/>
        <v>0</v>
      </c>
      <c r="L321" s="148"/>
      <c r="M321" s="108"/>
      <c r="N321" s="108"/>
      <c r="O321" s="179"/>
      <c r="P321" s="12">
        <v>0</v>
      </c>
      <c r="Q321" s="10">
        <f t="shared" si="9"/>
        <v>0</v>
      </c>
    </row>
    <row r="322" spans="1:17" s="110" customFormat="1" x14ac:dyDescent="0.2">
      <c r="A322" s="24">
        <v>316</v>
      </c>
      <c r="B322" s="23" t="s">
        <v>625</v>
      </c>
      <c r="C322" s="23" t="s">
        <v>633</v>
      </c>
      <c r="D322" s="22">
        <v>301168</v>
      </c>
      <c r="E322" s="22">
        <v>584200</v>
      </c>
      <c r="F322" s="5" t="s">
        <v>634</v>
      </c>
      <c r="G322" s="20" t="s">
        <v>834</v>
      </c>
      <c r="H322" s="177">
        <v>1</v>
      </c>
      <c r="I322" s="18">
        <v>5</v>
      </c>
      <c r="J322" s="8">
        <v>0</v>
      </c>
      <c r="K322" s="12">
        <f t="shared" si="8"/>
        <v>0</v>
      </c>
      <c r="L322" s="148"/>
      <c r="M322" s="108"/>
      <c r="N322" s="108"/>
      <c r="O322" s="179"/>
      <c r="P322" s="12">
        <v>0</v>
      </c>
      <c r="Q322" s="10">
        <f t="shared" si="9"/>
        <v>0</v>
      </c>
    </row>
    <row r="323" spans="1:17" s="110" customFormat="1" x14ac:dyDescent="0.2">
      <c r="A323" s="24">
        <v>317</v>
      </c>
      <c r="B323" s="23" t="s">
        <v>625</v>
      </c>
      <c r="C323" s="23" t="s">
        <v>633</v>
      </c>
      <c r="D323" s="22">
        <v>302390</v>
      </c>
      <c r="E323" s="22">
        <v>583635</v>
      </c>
      <c r="F323" s="5" t="s">
        <v>635</v>
      </c>
      <c r="G323" s="20" t="s">
        <v>834</v>
      </c>
      <c r="H323" s="177">
        <v>1</v>
      </c>
      <c r="I323" s="18">
        <v>5</v>
      </c>
      <c r="J323" s="8">
        <v>0</v>
      </c>
      <c r="K323" s="12">
        <f t="shared" si="8"/>
        <v>0</v>
      </c>
      <c r="L323" s="148"/>
      <c r="M323" s="108"/>
      <c r="N323" s="108"/>
      <c r="O323" s="179"/>
      <c r="P323" s="12">
        <v>0</v>
      </c>
      <c r="Q323" s="10">
        <f t="shared" si="9"/>
        <v>0</v>
      </c>
    </row>
    <row r="324" spans="1:17" s="110" customFormat="1" ht="25.5" x14ac:dyDescent="0.2">
      <c r="A324" s="24">
        <v>318</v>
      </c>
      <c r="B324" s="23" t="s">
        <v>625</v>
      </c>
      <c r="C324" s="23" t="s">
        <v>633</v>
      </c>
      <c r="D324" s="22">
        <v>306146</v>
      </c>
      <c r="E324" s="22">
        <v>773004</v>
      </c>
      <c r="F324" s="5" t="s">
        <v>636</v>
      </c>
      <c r="G324" s="20" t="s">
        <v>834</v>
      </c>
      <c r="H324" s="177">
        <v>1</v>
      </c>
      <c r="I324" s="18">
        <v>12</v>
      </c>
      <c r="J324" s="8">
        <v>0</v>
      </c>
      <c r="K324" s="12">
        <f t="shared" si="8"/>
        <v>0</v>
      </c>
      <c r="L324" s="148"/>
      <c r="M324" s="108"/>
      <c r="N324" s="108"/>
      <c r="O324" s="179"/>
      <c r="P324" s="12">
        <v>0</v>
      </c>
      <c r="Q324" s="10">
        <f t="shared" si="9"/>
        <v>0</v>
      </c>
    </row>
    <row r="325" spans="1:17" s="110" customFormat="1" x14ac:dyDescent="0.2">
      <c r="A325" s="24">
        <v>319</v>
      </c>
      <c r="B325" s="23" t="s">
        <v>625</v>
      </c>
      <c r="C325" s="23" t="s">
        <v>633</v>
      </c>
      <c r="D325" s="22">
        <v>3080053</v>
      </c>
      <c r="E325" s="22">
        <v>773022</v>
      </c>
      <c r="F325" s="5" t="s">
        <v>637</v>
      </c>
      <c r="G325" s="20" t="s">
        <v>834</v>
      </c>
      <c r="H325" s="177">
        <v>1</v>
      </c>
      <c r="I325" s="18">
        <v>2</v>
      </c>
      <c r="J325" s="8">
        <v>0</v>
      </c>
      <c r="K325" s="12">
        <f t="shared" si="8"/>
        <v>0</v>
      </c>
      <c r="L325" s="148"/>
      <c r="M325" s="108"/>
      <c r="N325" s="108"/>
      <c r="O325" s="179"/>
      <c r="P325" s="12">
        <v>0</v>
      </c>
      <c r="Q325" s="10">
        <f t="shared" si="9"/>
        <v>0</v>
      </c>
    </row>
    <row r="326" spans="1:17" s="110" customFormat="1" x14ac:dyDescent="0.2">
      <c r="A326" s="24">
        <v>320</v>
      </c>
      <c r="B326" s="23" t="s">
        <v>625</v>
      </c>
      <c r="C326" s="23" t="s">
        <v>633</v>
      </c>
      <c r="D326" s="22">
        <v>3301038</v>
      </c>
      <c r="E326" s="22">
        <v>583900</v>
      </c>
      <c r="F326" s="5" t="s">
        <v>638</v>
      </c>
      <c r="G326" s="20" t="s">
        <v>834</v>
      </c>
      <c r="H326" s="177">
        <v>1</v>
      </c>
      <c r="I326" s="18">
        <v>16</v>
      </c>
      <c r="J326" s="8">
        <v>0</v>
      </c>
      <c r="K326" s="12">
        <f t="shared" si="8"/>
        <v>0</v>
      </c>
      <c r="L326" s="148"/>
      <c r="M326" s="108"/>
      <c r="N326" s="108"/>
      <c r="O326" s="179"/>
      <c r="P326" s="12">
        <v>0</v>
      </c>
      <c r="Q326" s="10">
        <f t="shared" si="9"/>
        <v>0</v>
      </c>
    </row>
    <row r="327" spans="1:17" s="110" customFormat="1" x14ac:dyDescent="0.2">
      <c r="A327" s="24">
        <v>321</v>
      </c>
      <c r="B327" s="23" t="s">
        <v>625</v>
      </c>
      <c r="C327" s="23" t="s">
        <v>633</v>
      </c>
      <c r="D327" s="22">
        <v>3301041</v>
      </c>
      <c r="E327" s="22">
        <v>583620</v>
      </c>
      <c r="F327" s="5" t="s">
        <v>639</v>
      </c>
      <c r="G327" s="20" t="s">
        <v>834</v>
      </c>
      <c r="H327" s="177">
        <v>1</v>
      </c>
      <c r="I327" s="18">
        <v>20</v>
      </c>
      <c r="J327" s="8">
        <v>0</v>
      </c>
      <c r="K327" s="12">
        <f t="shared" si="8"/>
        <v>0</v>
      </c>
      <c r="L327" s="148"/>
      <c r="M327" s="108"/>
      <c r="N327" s="108"/>
      <c r="O327" s="179"/>
      <c r="P327" s="12">
        <v>0</v>
      </c>
      <c r="Q327" s="10">
        <f t="shared" si="9"/>
        <v>0</v>
      </c>
    </row>
    <row r="328" spans="1:17" s="110" customFormat="1" x14ac:dyDescent="0.2">
      <c r="A328" s="24">
        <v>322</v>
      </c>
      <c r="B328" s="23" t="s">
        <v>625</v>
      </c>
      <c r="C328" s="23" t="s">
        <v>633</v>
      </c>
      <c r="D328" s="22">
        <v>3323192</v>
      </c>
      <c r="E328" s="22">
        <v>584250</v>
      </c>
      <c r="F328" s="5" t="s">
        <v>640</v>
      </c>
      <c r="G328" s="20" t="s">
        <v>834</v>
      </c>
      <c r="H328" s="177">
        <v>1</v>
      </c>
      <c r="I328" s="18">
        <v>15</v>
      </c>
      <c r="J328" s="8">
        <v>0</v>
      </c>
      <c r="K328" s="12">
        <f t="shared" ref="K328:K370" si="10">I328*J328</f>
        <v>0</v>
      </c>
      <c r="L328" s="148"/>
      <c r="M328" s="108"/>
      <c r="N328" s="108"/>
      <c r="O328" s="179"/>
      <c r="P328" s="12">
        <v>0</v>
      </c>
      <c r="Q328" s="10">
        <f t="shared" ref="Q328:Q370" si="11">I328*P328</f>
        <v>0</v>
      </c>
    </row>
    <row r="329" spans="1:17" s="110" customFormat="1" x14ac:dyDescent="0.2">
      <c r="A329" s="24">
        <v>323</v>
      </c>
      <c r="B329" s="23" t="s">
        <v>625</v>
      </c>
      <c r="C329" s="23" t="s">
        <v>633</v>
      </c>
      <c r="D329" s="22">
        <v>5301188</v>
      </c>
      <c r="E329" s="22">
        <v>583750</v>
      </c>
      <c r="F329" s="5" t="s">
        <v>641</v>
      </c>
      <c r="G329" s="20" t="s">
        <v>834</v>
      </c>
      <c r="H329" s="177">
        <v>1</v>
      </c>
      <c r="I329" s="18">
        <v>11</v>
      </c>
      <c r="J329" s="8">
        <v>0</v>
      </c>
      <c r="K329" s="12">
        <f t="shared" si="10"/>
        <v>0</v>
      </c>
      <c r="L329" s="148"/>
      <c r="M329" s="108"/>
      <c r="N329" s="108"/>
      <c r="O329" s="179"/>
      <c r="P329" s="12">
        <v>0</v>
      </c>
      <c r="Q329" s="10">
        <f t="shared" si="11"/>
        <v>0</v>
      </c>
    </row>
    <row r="330" spans="1:17" s="110" customFormat="1" x14ac:dyDescent="0.2">
      <c r="A330" s="24">
        <v>324</v>
      </c>
      <c r="B330" s="23" t="s">
        <v>625</v>
      </c>
      <c r="C330" s="23" t="s">
        <v>633</v>
      </c>
      <c r="D330" s="22">
        <v>5301189</v>
      </c>
      <c r="E330" s="22">
        <v>583780</v>
      </c>
      <c r="F330" s="5" t="s">
        <v>642</v>
      </c>
      <c r="G330" s="20" t="s">
        <v>834</v>
      </c>
      <c r="H330" s="177">
        <v>1</v>
      </c>
      <c r="I330" s="18">
        <v>5</v>
      </c>
      <c r="J330" s="8">
        <v>0</v>
      </c>
      <c r="K330" s="12">
        <f t="shared" si="10"/>
        <v>0</v>
      </c>
      <c r="L330" s="148"/>
      <c r="M330" s="108"/>
      <c r="N330" s="108"/>
      <c r="O330" s="179"/>
      <c r="P330" s="12">
        <v>0</v>
      </c>
      <c r="Q330" s="10">
        <f t="shared" si="11"/>
        <v>0</v>
      </c>
    </row>
    <row r="331" spans="1:17" s="110" customFormat="1" x14ac:dyDescent="0.2">
      <c r="A331" s="24">
        <v>325</v>
      </c>
      <c r="B331" s="23" t="s">
        <v>625</v>
      </c>
      <c r="C331" s="23" t="s">
        <v>633</v>
      </c>
      <c r="D331" s="22">
        <v>5302305</v>
      </c>
      <c r="E331" s="22">
        <v>583650</v>
      </c>
      <c r="F331" s="5" t="s">
        <v>643</v>
      </c>
      <c r="G331" s="20" t="s">
        <v>834</v>
      </c>
      <c r="H331" s="177">
        <v>1</v>
      </c>
      <c r="I331" s="18">
        <v>5</v>
      </c>
      <c r="J331" s="8">
        <v>0</v>
      </c>
      <c r="K331" s="12">
        <f t="shared" si="10"/>
        <v>0</v>
      </c>
      <c r="L331" s="148"/>
      <c r="M331" s="108"/>
      <c r="N331" s="108"/>
      <c r="O331" s="179"/>
      <c r="P331" s="12">
        <v>0</v>
      </c>
      <c r="Q331" s="10">
        <f t="shared" si="11"/>
        <v>0</v>
      </c>
    </row>
    <row r="332" spans="1:17" s="110" customFormat="1" x14ac:dyDescent="0.2">
      <c r="A332" s="24">
        <v>326</v>
      </c>
      <c r="B332" s="23" t="s">
        <v>625</v>
      </c>
      <c r="C332" s="23" t="s">
        <v>633</v>
      </c>
      <c r="D332" s="22">
        <v>5306055</v>
      </c>
      <c r="E332" s="22">
        <v>538503</v>
      </c>
      <c r="F332" s="5" t="s">
        <v>644</v>
      </c>
      <c r="G332" s="20" t="s">
        <v>834</v>
      </c>
      <c r="H332" s="177">
        <v>1</v>
      </c>
      <c r="I332" s="18">
        <v>10</v>
      </c>
      <c r="J332" s="8">
        <v>0</v>
      </c>
      <c r="K332" s="12">
        <f t="shared" si="10"/>
        <v>0</v>
      </c>
      <c r="L332" s="148"/>
      <c r="M332" s="108"/>
      <c r="N332" s="108"/>
      <c r="O332" s="179"/>
      <c r="P332" s="12">
        <v>0</v>
      </c>
      <c r="Q332" s="10">
        <f t="shared" si="11"/>
        <v>0</v>
      </c>
    </row>
    <row r="333" spans="1:17" s="110" customFormat="1" x14ac:dyDescent="0.2">
      <c r="A333" s="24">
        <v>327</v>
      </c>
      <c r="B333" s="23" t="s">
        <v>625</v>
      </c>
      <c r="C333" s="23" t="s">
        <v>633</v>
      </c>
      <c r="D333" s="22">
        <v>5306058</v>
      </c>
      <c r="E333" s="22">
        <v>538504</v>
      </c>
      <c r="F333" s="5" t="s">
        <v>645</v>
      </c>
      <c r="G333" s="20" t="s">
        <v>834</v>
      </c>
      <c r="H333" s="177">
        <v>1</v>
      </c>
      <c r="I333" s="18">
        <v>10</v>
      </c>
      <c r="J333" s="8">
        <v>0</v>
      </c>
      <c r="K333" s="12">
        <f t="shared" si="10"/>
        <v>0</v>
      </c>
      <c r="L333" s="148"/>
      <c r="M333" s="108"/>
      <c r="N333" s="108"/>
      <c r="O333" s="179"/>
      <c r="P333" s="12">
        <v>0</v>
      </c>
      <c r="Q333" s="10">
        <f t="shared" si="11"/>
        <v>0</v>
      </c>
    </row>
    <row r="334" spans="1:17" s="110" customFormat="1" x14ac:dyDescent="0.2">
      <c r="A334" s="24">
        <v>328</v>
      </c>
      <c r="B334" s="23" t="s">
        <v>625</v>
      </c>
      <c r="C334" s="23" t="s">
        <v>633</v>
      </c>
      <c r="D334" s="22">
        <v>5322001</v>
      </c>
      <c r="E334" s="22">
        <v>773083</v>
      </c>
      <c r="F334" s="5" t="s">
        <v>646</v>
      </c>
      <c r="G334" s="20" t="s">
        <v>834</v>
      </c>
      <c r="H334" s="177">
        <v>1</v>
      </c>
      <c r="I334" s="18">
        <v>13</v>
      </c>
      <c r="J334" s="8">
        <v>0</v>
      </c>
      <c r="K334" s="12">
        <f t="shared" si="10"/>
        <v>0</v>
      </c>
      <c r="L334" s="148"/>
      <c r="M334" s="108"/>
      <c r="N334" s="108"/>
      <c r="O334" s="179"/>
      <c r="P334" s="12">
        <v>0</v>
      </c>
      <c r="Q334" s="10">
        <f t="shared" si="11"/>
        <v>0</v>
      </c>
    </row>
    <row r="335" spans="1:17" s="110" customFormat="1" x14ac:dyDescent="0.2">
      <c r="A335" s="24">
        <v>329</v>
      </c>
      <c r="B335" s="23" t="s">
        <v>666</v>
      </c>
      <c r="C335" s="23" t="s">
        <v>667</v>
      </c>
      <c r="D335" s="23" t="s">
        <v>668</v>
      </c>
      <c r="E335" s="22">
        <v>568720</v>
      </c>
      <c r="F335" s="5" t="s">
        <v>669</v>
      </c>
      <c r="G335" s="20" t="s">
        <v>834</v>
      </c>
      <c r="H335" s="177">
        <v>1</v>
      </c>
      <c r="I335" s="18">
        <v>12</v>
      </c>
      <c r="J335" s="8">
        <v>0</v>
      </c>
      <c r="K335" s="12">
        <f t="shared" si="10"/>
        <v>0</v>
      </c>
      <c r="L335" s="148"/>
      <c r="M335" s="108"/>
      <c r="N335" s="108"/>
      <c r="O335" s="179"/>
      <c r="P335" s="12">
        <v>0</v>
      </c>
      <c r="Q335" s="10">
        <f t="shared" si="11"/>
        <v>0</v>
      </c>
    </row>
    <row r="336" spans="1:17" s="110" customFormat="1" ht="14.25" x14ac:dyDescent="0.2">
      <c r="A336" s="24">
        <v>330</v>
      </c>
      <c r="B336" s="23" t="s">
        <v>666</v>
      </c>
      <c r="C336" s="23" t="s">
        <v>667</v>
      </c>
      <c r="D336" s="23" t="s">
        <v>670</v>
      </c>
      <c r="E336" s="22">
        <v>568729</v>
      </c>
      <c r="F336" s="5" t="s">
        <v>671</v>
      </c>
      <c r="G336" s="20" t="s">
        <v>839</v>
      </c>
      <c r="H336" s="194">
        <v>6</v>
      </c>
      <c r="I336" s="18">
        <v>2</v>
      </c>
      <c r="J336" s="8">
        <v>0</v>
      </c>
      <c r="K336" s="12">
        <f t="shared" si="10"/>
        <v>0</v>
      </c>
      <c r="L336" s="148"/>
      <c r="M336" s="108"/>
      <c r="N336" s="108"/>
      <c r="O336" s="179"/>
      <c r="P336" s="12">
        <v>0</v>
      </c>
      <c r="Q336" s="10">
        <f t="shared" si="11"/>
        <v>0</v>
      </c>
    </row>
    <row r="337" spans="1:17" s="110" customFormat="1" ht="25.5" x14ac:dyDescent="0.2">
      <c r="A337" s="24">
        <v>331</v>
      </c>
      <c r="B337" s="23" t="s">
        <v>672</v>
      </c>
      <c r="C337" s="23" t="s">
        <v>673</v>
      </c>
      <c r="D337" s="23" t="s">
        <v>674</v>
      </c>
      <c r="E337" s="22">
        <v>564834</v>
      </c>
      <c r="F337" s="5" t="s">
        <v>675</v>
      </c>
      <c r="G337" s="20" t="s">
        <v>834</v>
      </c>
      <c r="H337" s="177">
        <v>1</v>
      </c>
      <c r="I337" s="18">
        <v>2</v>
      </c>
      <c r="J337" s="8">
        <v>0</v>
      </c>
      <c r="K337" s="12">
        <f t="shared" si="10"/>
        <v>0</v>
      </c>
      <c r="L337" s="148"/>
      <c r="M337" s="108"/>
      <c r="N337" s="108"/>
      <c r="O337" s="179"/>
      <c r="P337" s="12">
        <v>0</v>
      </c>
      <c r="Q337" s="10">
        <f t="shared" si="11"/>
        <v>0</v>
      </c>
    </row>
    <row r="338" spans="1:17" s="110" customFormat="1" ht="25.5" x14ac:dyDescent="0.2">
      <c r="A338" s="24">
        <v>332</v>
      </c>
      <c r="B338" s="23" t="s">
        <v>672</v>
      </c>
      <c r="C338" s="23" t="s">
        <v>673</v>
      </c>
      <c r="D338" s="23" t="s">
        <v>676</v>
      </c>
      <c r="E338" s="22">
        <v>564832</v>
      </c>
      <c r="F338" s="5" t="s">
        <v>677</v>
      </c>
      <c r="G338" s="20" t="s">
        <v>834</v>
      </c>
      <c r="H338" s="177">
        <v>1</v>
      </c>
      <c r="I338" s="18">
        <v>2</v>
      </c>
      <c r="J338" s="8">
        <v>0</v>
      </c>
      <c r="K338" s="12">
        <f t="shared" si="10"/>
        <v>0</v>
      </c>
      <c r="L338" s="148"/>
      <c r="M338" s="108"/>
      <c r="N338" s="108"/>
      <c r="O338" s="179"/>
      <c r="P338" s="12">
        <v>0</v>
      </c>
      <c r="Q338" s="10">
        <f t="shared" si="11"/>
        <v>0</v>
      </c>
    </row>
    <row r="339" spans="1:17" s="110" customFormat="1" x14ac:dyDescent="0.2">
      <c r="A339" s="24">
        <v>333</v>
      </c>
      <c r="B339" s="23" t="s">
        <v>678</v>
      </c>
      <c r="C339" s="23" t="s">
        <v>687</v>
      </c>
      <c r="D339" s="23" t="s">
        <v>688</v>
      </c>
      <c r="E339" s="22">
        <v>416385</v>
      </c>
      <c r="F339" s="5" t="s">
        <v>689</v>
      </c>
      <c r="G339" s="20" t="s">
        <v>834</v>
      </c>
      <c r="H339" s="177">
        <v>1</v>
      </c>
      <c r="I339" s="18">
        <v>56</v>
      </c>
      <c r="J339" s="8">
        <v>0</v>
      </c>
      <c r="K339" s="12">
        <f t="shared" si="10"/>
        <v>0</v>
      </c>
      <c r="L339" s="148"/>
      <c r="M339" s="108"/>
      <c r="N339" s="108"/>
      <c r="O339" s="179"/>
      <c r="P339" s="12">
        <v>0</v>
      </c>
      <c r="Q339" s="10">
        <f t="shared" si="11"/>
        <v>0</v>
      </c>
    </row>
    <row r="340" spans="1:17" s="110" customFormat="1" x14ac:dyDescent="0.2">
      <c r="A340" s="24">
        <v>334</v>
      </c>
      <c r="B340" s="23" t="s">
        <v>678</v>
      </c>
      <c r="C340" s="23" t="s">
        <v>511</v>
      </c>
      <c r="D340" s="23" t="s">
        <v>679</v>
      </c>
      <c r="E340" s="22">
        <v>534401</v>
      </c>
      <c r="F340" s="5" t="s">
        <v>680</v>
      </c>
      <c r="G340" s="20" t="s">
        <v>834</v>
      </c>
      <c r="H340" s="177">
        <v>1</v>
      </c>
      <c r="I340" s="18">
        <v>4</v>
      </c>
      <c r="J340" s="8">
        <v>0</v>
      </c>
      <c r="K340" s="12">
        <f t="shared" si="10"/>
        <v>0</v>
      </c>
      <c r="L340" s="148"/>
      <c r="M340" s="108"/>
      <c r="N340" s="108"/>
      <c r="O340" s="179"/>
      <c r="P340" s="12">
        <v>0</v>
      </c>
      <c r="Q340" s="10">
        <f t="shared" si="11"/>
        <v>0</v>
      </c>
    </row>
    <row r="341" spans="1:17" s="110" customFormat="1" x14ac:dyDescent="0.2">
      <c r="A341" s="24">
        <v>335</v>
      </c>
      <c r="B341" s="23" t="s">
        <v>678</v>
      </c>
      <c r="C341" s="23" t="s">
        <v>511</v>
      </c>
      <c r="D341" s="23" t="s">
        <v>681</v>
      </c>
      <c r="E341" s="22">
        <v>520013</v>
      </c>
      <c r="F341" s="5" t="s">
        <v>682</v>
      </c>
      <c r="G341" s="20" t="s">
        <v>834</v>
      </c>
      <c r="H341" s="177">
        <v>1</v>
      </c>
      <c r="I341" s="18">
        <v>4</v>
      </c>
      <c r="J341" s="8">
        <v>0</v>
      </c>
      <c r="K341" s="12">
        <f t="shared" si="10"/>
        <v>0</v>
      </c>
      <c r="L341" s="148"/>
      <c r="M341" s="108"/>
      <c r="N341" s="108"/>
      <c r="O341" s="179"/>
      <c r="P341" s="12">
        <v>0</v>
      </c>
      <c r="Q341" s="10">
        <f t="shared" si="11"/>
        <v>0</v>
      </c>
    </row>
    <row r="342" spans="1:17" s="110" customFormat="1" x14ac:dyDescent="0.2">
      <c r="A342" s="24">
        <v>336</v>
      </c>
      <c r="B342" s="23" t="s">
        <v>678</v>
      </c>
      <c r="C342" s="23" t="s">
        <v>504</v>
      </c>
      <c r="D342" s="23" t="s">
        <v>683</v>
      </c>
      <c r="E342" s="22">
        <v>416384</v>
      </c>
      <c r="F342" s="5" t="s">
        <v>684</v>
      </c>
      <c r="G342" s="20" t="s">
        <v>834</v>
      </c>
      <c r="H342" s="177">
        <v>1</v>
      </c>
      <c r="I342" s="18">
        <v>20</v>
      </c>
      <c r="J342" s="8">
        <v>0</v>
      </c>
      <c r="K342" s="12">
        <f t="shared" si="10"/>
        <v>0</v>
      </c>
      <c r="L342" s="148"/>
      <c r="M342" s="108"/>
      <c r="N342" s="108"/>
      <c r="O342" s="179"/>
      <c r="P342" s="12">
        <v>0</v>
      </c>
      <c r="Q342" s="10">
        <f t="shared" si="11"/>
        <v>0</v>
      </c>
    </row>
    <row r="343" spans="1:17" s="110" customFormat="1" x14ac:dyDescent="0.2">
      <c r="A343" s="24">
        <v>337</v>
      </c>
      <c r="B343" s="23" t="s">
        <v>678</v>
      </c>
      <c r="C343" s="23" t="s">
        <v>507</v>
      </c>
      <c r="D343" s="23" t="s">
        <v>685</v>
      </c>
      <c r="E343" s="22">
        <v>425276</v>
      </c>
      <c r="F343" s="5" t="s">
        <v>686</v>
      </c>
      <c r="G343" s="20" t="s">
        <v>834</v>
      </c>
      <c r="H343" s="177">
        <v>1</v>
      </c>
      <c r="I343" s="18">
        <v>22</v>
      </c>
      <c r="J343" s="8">
        <v>0</v>
      </c>
      <c r="K343" s="12">
        <f t="shared" si="10"/>
        <v>0</v>
      </c>
      <c r="L343" s="148"/>
      <c r="M343" s="108"/>
      <c r="N343" s="108"/>
      <c r="O343" s="179"/>
      <c r="P343" s="12">
        <v>0</v>
      </c>
      <c r="Q343" s="10">
        <f t="shared" si="11"/>
        <v>0</v>
      </c>
    </row>
    <row r="344" spans="1:17" s="110" customFormat="1" ht="25.5" x14ac:dyDescent="0.2">
      <c r="A344" s="24">
        <v>338</v>
      </c>
      <c r="B344" s="23" t="s">
        <v>690</v>
      </c>
      <c r="C344" s="23" t="s">
        <v>691</v>
      </c>
      <c r="D344" s="23" t="s">
        <v>692</v>
      </c>
      <c r="E344" s="22">
        <v>543550</v>
      </c>
      <c r="F344" s="5" t="s">
        <v>693</v>
      </c>
      <c r="G344" s="20" t="s">
        <v>834</v>
      </c>
      <c r="H344" s="177">
        <v>1</v>
      </c>
      <c r="I344" s="18">
        <v>2</v>
      </c>
      <c r="J344" s="8">
        <v>0</v>
      </c>
      <c r="K344" s="12">
        <f t="shared" si="10"/>
        <v>0</v>
      </c>
      <c r="L344" s="148"/>
      <c r="M344" s="108"/>
      <c r="N344" s="108"/>
      <c r="O344" s="179"/>
      <c r="P344" s="12">
        <v>0</v>
      </c>
      <c r="Q344" s="10">
        <f t="shared" si="11"/>
        <v>0</v>
      </c>
    </row>
    <row r="345" spans="1:17" s="110" customFormat="1" ht="25.5" x14ac:dyDescent="0.2">
      <c r="A345" s="24">
        <v>339</v>
      </c>
      <c r="B345" s="23" t="s">
        <v>690</v>
      </c>
      <c r="C345" s="23" t="s">
        <v>562</v>
      </c>
      <c r="D345" s="23" t="s">
        <v>694</v>
      </c>
      <c r="E345" s="22">
        <v>772121</v>
      </c>
      <c r="F345" s="5" t="s">
        <v>695</v>
      </c>
      <c r="G345" s="20" t="s">
        <v>834</v>
      </c>
      <c r="H345" s="177">
        <v>1</v>
      </c>
      <c r="I345" s="18">
        <v>2</v>
      </c>
      <c r="J345" s="8">
        <v>0</v>
      </c>
      <c r="K345" s="12">
        <f t="shared" si="10"/>
        <v>0</v>
      </c>
      <c r="L345" s="148"/>
      <c r="M345" s="108"/>
      <c r="N345" s="108"/>
      <c r="O345" s="179"/>
      <c r="P345" s="12">
        <v>0</v>
      </c>
      <c r="Q345" s="10">
        <f t="shared" si="11"/>
        <v>0</v>
      </c>
    </row>
    <row r="346" spans="1:17" s="110" customFormat="1" ht="25.5" x14ac:dyDescent="0.2">
      <c r="A346" s="24">
        <v>340</v>
      </c>
      <c r="B346" s="23" t="s">
        <v>72</v>
      </c>
      <c r="C346" s="23" t="s">
        <v>73</v>
      </c>
      <c r="D346" s="23" t="s">
        <v>74</v>
      </c>
      <c r="E346" s="22">
        <v>328497</v>
      </c>
      <c r="F346" s="5" t="s">
        <v>75</v>
      </c>
      <c r="G346" s="20" t="s">
        <v>838</v>
      </c>
      <c r="H346" s="194">
        <v>20</v>
      </c>
      <c r="I346" s="18">
        <v>3</v>
      </c>
      <c r="J346" s="8">
        <v>0</v>
      </c>
      <c r="K346" s="12">
        <f t="shared" si="10"/>
        <v>0</v>
      </c>
      <c r="L346" s="148"/>
      <c r="M346" s="108"/>
      <c r="N346" s="108"/>
      <c r="O346" s="179"/>
      <c r="P346" s="12">
        <v>0</v>
      </c>
      <c r="Q346" s="10">
        <f t="shared" si="11"/>
        <v>0</v>
      </c>
    </row>
    <row r="347" spans="1:17" s="110" customFormat="1" ht="25.5" x14ac:dyDescent="0.2">
      <c r="A347" s="24">
        <v>341</v>
      </c>
      <c r="B347" s="23" t="s">
        <v>72</v>
      </c>
      <c r="C347" s="23" t="s">
        <v>73</v>
      </c>
      <c r="D347" s="23" t="s">
        <v>76</v>
      </c>
      <c r="E347" s="22">
        <v>328467</v>
      </c>
      <c r="F347" s="5" t="s">
        <v>77</v>
      </c>
      <c r="G347" s="20" t="s">
        <v>838</v>
      </c>
      <c r="H347" s="194">
        <v>20</v>
      </c>
      <c r="I347" s="18">
        <v>3</v>
      </c>
      <c r="J347" s="8">
        <v>0</v>
      </c>
      <c r="K347" s="12">
        <f t="shared" si="10"/>
        <v>0</v>
      </c>
      <c r="L347" s="148"/>
      <c r="M347" s="108"/>
      <c r="N347" s="108"/>
      <c r="O347" s="179"/>
      <c r="P347" s="12">
        <v>0</v>
      </c>
      <c r="Q347" s="10">
        <f t="shared" si="11"/>
        <v>0</v>
      </c>
    </row>
    <row r="348" spans="1:17" s="110" customFormat="1" ht="14.25" x14ac:dyDescent="0.2">
      <c r="A348" s="24">
        <v>342</v>
      </c>
      <c r="B348" s="23" t="s">
        <v>225</v>
      </c>
      <c r="C348" s="23" t="s">
        <v>230</v>
      </c>
      <c r="D348" s="22">
        <v>2178200</v>
      </c>
      <c r="E348" s="22">
        <v>806766</v>
      </c>
      <c r="F348" s="5" t="s">
        <v>231</v>
      </c>
      <c r="G348" s="20" t="s">
        <v>837</v>
      </c>
      <c r="H348" s="194">
        <v>12</v>
      </c>
      <c r="I348" s="18">
        <v>12</v>
      </c>
      <c r="J348" s="8">
        <v>0</v>
      </c>
      <c r="K348" s="12">
        <f t="shared" si="10"/>
        <v>0</v>
      </c>
      <c r="L348" s="148"/>
      <c r="M348" s="108"/>
      <c r="N348" s="108"/>
      <c r="O348" s="179"/>
      <c r="P348" s="12">
        <v>0</v>
      </c>
      <c r="Q348" s="10">
        <f t="shared" si="11"/>
        <v>0</v>
      </c>
    </row>
    <row r="349" spans="1:17" s="110" customFormat="1" ht="25.5" x14ac:dyDescent="0.2">
      <c r="A349" s="24">
        <v>343</v>
      </c>
      <c r="B349" s="23" t="s">
        <v>225</v>
      </c>
      <c r="C349" s="23" t="s">
        <v>179</v>
      </c>
      <c r="D349" s="23" t="s">
        <v>226</v>
      </c>
      <c r="E349" s="22">
        <v>828050</v>
      </c>
      <c r="F349" s="5" t="s">
        <v>227</v>
      </c>
      <c r="G349" s="20" t="s">
        <v>836</v>
      </c>
      <c r="H349" s="194">
        <v>2</v>
      </c>
      <c r="I349" s="18">
        <v>55</v>
      </c>
      <c r="J349" s="8">
        <v>0</v>
      </c>
      <c r="K349" s="12">
        <f t="shared" si="10"/>
        <v>0</v>
      </c>
      <c r="L349" s="148"/>
      <c r="M349" s="108"/>
      <c r="N349" s="108"/>
      <c r="O349" s="179"/>
      <c r="P349" s="12">
        <v>0</v>
      </c>
      <c r="Q349" s="10">
        <f t="shared" si="11"/>
        <v>0</v>
      </c>
    </row>
    <row r="350" spans="1:17" s="110" customFormat="1" ht="25.5" x14ac:dyDescent="0.2">
      <c r="A350" s="24">
        <v>344</v>
      </c>
      <c r="B350" s="23" t="s">
        <v>225</v>
      </c>
      <c r="C350" s="23" t="s">
        <v>179</v>
      </c>
      <c r="D350" s="23" t="s">
        <v>228</v>
      </c>
      <c r="E350" s="22">
        <v>829750</v>
      </c>
      <c r="F350" s="5" t="s">
        <v>229</v>
      </c>
      <c r="G350" s="20" t="s">
        <v>832</v>
      </c>
      <c r="H350" s="194">
        <v>100</v>
      </c>
      <c r="I350" s="18">
        <v>4</v>
      </c>
      <c r="J350" s="8">
        <v>0</v>
      </c>
      <c r="K350" s="12">
        <f t="shared" si="10"/>
        <v>0</v>
      </c>
      <c r="L350" s="148"/>
      <c r="M350" s="108"/>
      <c r="N350" s="108"/>
      <c r="O350" s="179"/>
      <c r="P350" s="12">
        <v>0</v>
      </c>
      <c r="Q350" s="10">
        <f t="shared" si="11"/>
        <v>0</v>
      </c>
    </row>
    <row r="351" spans="1:17" s="110" customFormat="1" ht="14.25" x14ac:dyDescent="0.2">
      <c r="A351" s="24">
        <v>345</v>
      </c>
      <c r="B351" s="23" t="s">
        <v>696</v>
      </c>
      <c r="C351" s="23" t="s">
        <v>626</v>
      </c>
      <c r="D351" s="23" t="s">
        <v>697</v>
      </c>
      <c r="E351" s="22">
        <v>500397</v>
      </c>
      <c r="F351" s="5" t="s">
        <v>698</v>
      </c>
      <c r="G351" s="20" t="s">
        <v>834</v>
      </c>
      <c r="H351" s="194">
        <v>1</v>
      </c>
      <c r="I351" s="18">
        <v>6</v>
      </c>
      <c r="J351" s="8">
        <v>0</v>
      </c>
      <c r="K351" s="12">
        <f t="shared" si="10"/>
        <v>0</v>
      </c>
      <c r="L351" s="148"/>
      <c r="M351" s="108"/>
      <c r="N351" s="108"/>
      <c r="O351" s="179"/>
      <c r="P351" s="12">
        <v>0</v>
      </c>
      <c r="Q351" s="10">
        <f t="shared" si="11"/>
        <v>0</v>
      </c>
    </row>
    <row r="352" spans="1:17" s="110" customFormat="1" ht="14.25" x14ac:dyDescent="0.2">
      <c r="A352" s="24">
        <v>346</v>
      </c>
      <c r="B352" s="23" t="s">
        <v>696</v>
      </c>
      <c r="C352" s="23" t="s">
        <v>626</v>
      </c>
      <c r="D352" s="23" t="s">
        <v>699</v>
      </c>
      <c r="E352" s="22">
        <v>500399</v>
      </c>
      <c r="F352" s="5" t="s">
        <v>700</v>
      </c>
      <c r="G352" s="20" t="s">
        <v>834</v>
      </c>
      <c r="H352" s="194">
        <v>1</v>
      </c>
      <c r="I352" s="18">
        <v>6</v>
      </c>
      <c r="J352" s="8">
        <v>0</v>
      </c>
      <c r="K352" s="12">
        <f t="shared" si="10"/>
        <v>0</v>
      </c>
      <c r="L352" s="148"/>
      <c r="M352" s="108"/>
      <c r="N352" s="108"/>
      <c r="O352" s="179"/>
      <c r="P352" s="12">
        <v>0</v>
      </c>
      <c r="Q352" s="10">
        <f t="shared" si="11"/>
        <v>0</v>
      </c>
    </row>
    <row r="353" spans="1:17" s="110" customFormat="1" ht="14.25" x14ac:dyDescent="0.2">
      <c r="A353" s="24">
        <v>347</v>
      </c>
      <c r="B353" s="23" t="s">
        <v>696</v>
      </c>
      <c r="C353" s="23" t="s">
        <v>626</v>
      </c>
      <c r="D353" s="23" t="s">
        <v>701</v>
      </c>
      <c r="E353" s="22">
        <v>575011</v>
      </c>
      <c r="F353" s="5" t="s">
        <v>702</v>
      </c>
      <c r="G353" s="20" t="s">
        <v>834</v>
      </c>
      <c r="H353" s="194">
        <v>1</v>
      </c>
      <c r="I353" s="18">
        <v>16</v>
      </c>
      <c r="J353" s="8">
        <v>0</v>
      </c>
      <c r="K353" s="12">
        <f t="shared" si="10"/>
        <v>0</v>
      </c>
      <c r="L353" s="148"/>
      <c r="M353" s="108"/>
      <c r="N353" s="108"/>
      <c r="O353" s="179"/>
      <c r="P353" s="12">
        <v>0</v>
      </c>
      <c r="Q353" s="10">
        <f t="shared" si="11"/>
        <v>0</v>
      </c>
    </row>
    <row r="354" spans="1:17" s="110" customFormat="1" ht="25.5" x14ac:dyDescent="0.2">
      <c r="A354" s="24">
        <v>348</v>
      </c>
      <c r="B354" s="23" t="s">
        <v>696</v>
      </c>
      <c r="C354" s="23" t="s">
        <v>562</v>
      </c>
      <c r="D354" s="23" t="s">
        <v>704</v>
      </c>
      <c r="E354" s="22">
        <v>403343</v>
      </c>
      <c r="F354" s="5" t="s">
        <v>705</v>
      </c>
      <c r="G354" s="20" t="s">
        <v>834</v>
      </c>
      <c r="H354" s="194">
        <v>1</v>
      </c>
      <c r="I354" s="18">
        <v>20</v>
      </c>
      <c r="J354" s="8">
        <v>0</v>
      </c>
      <c r="K354" s="12">
        <f t="shared" si="10"/>
        <v>0</v>
      </c>
      <c r="L354" s="148"/>
      <c r="M354" s="108"/>
      <c r="N354" s="108"/>
      <c r="O354" s="179"/>
      <c r="P354" s="12">
        <v>0</v>
      </c>
      <c r="Q354" s="10">
        <f t="shared" si="11"/>
        <v>0</v>
      </c>
    </row>
    <row r="355" spans="1:17" s="110" customFormat="1" ht="25.5" x14ac:dyDescent="0.2">
      <c r="A355" s="24">
        <v>349</v>
      </c>
      <c r="B355" s="23" t="s">
        <v>696</v>
      </c>
      <c r="C355" s="23" t="s">
        <v>562</v>
      </c>
      <c r="D355" s="23" t="s">
        <v>706</v>
      </c>
      <c r="E355" s="22">
        <v>546951</v>
      </c>
      <c r="F355" s="5" t="s">
        <v>707</v>
      </c>
      <c r="G355" s="20" t="s">
        <v>835</v>
      </c>
      <c r="H355" s="194">
        <v>5</v>
      </c>
      <c r="I355" s="18">
        <v>5</v>
      </c>
      <c r="J355" s="8">
        <v>0</v>
      </c>
      <c r="K355" s="12">
        <f t="shared" si="10"/>
        <v>0</v>
      </c>
      <c r="L355" s="148"/>
      <c r="M355" s="108"/>
      <c r="N355" s="108"/>
      <c r="O355" s="179"/>
      <c r="P355" s="12">
        <v>0</v>
      </c>
      <c r="Q355" s="10">
        <f t="shared" si="11"/>
        <v>0</v>
      </c>
    </row>
    <row r="356" spans="1:17" s="110" customFormat="1" ht="25.5" x14ac:dyDescent="0.2">
      <c r="A356" s="24">
        <v>350</v>
      </c>
      <c r="B356" s="23" t="s">
        <v>696</v>
      </c>
      <c r="C356" s="23" t="s">
        <v>590</v>
      </c>
      <c r="D356" s="22">
        <v>887171</v>
      </c>
      <c r="E356" s="22">
        <v>640575</v>
      </c>
      <c r="F356" s="5" t="s">
        <v>703</v>
      </c>
      <c r="G356" s="20" t="s">
        <v>834</v>
      </c>
      <c r="H356" s="177">
        <v>1</v>
      </c>
      <c r="I356" s="18">
        <v>7</v>
      </c>
      <c r="J356" s="8">
        <v>0</v>
      </c>
      <c r="K356" s="12">
        <f t="shared" si="10"/>
        <v>0</v>
      </c>
      <c r="L356" s="148"/>
      <c r="M356" s="108"/>
      <c r="N356" s="108"/>
      <c r="O356" s="179"/>
      <c r="P356" s="12">
        <v>0</v>
      </c>
      <c r="Q356" s="10">
        <f t="shared" si="11"/>
        <v>0</v>
      </c>
    </row>
    <row r="357" spans="1:17" s="110" customFormat="1" x14ac:dyDescent="0.2">
      <c r="A357" s="24">
        <v>351</v>
      </c>
      <c r="B357" s="23" t="s">
        <v>232</v>
      </c>
      <c r="C357" s="23" t="s">
        <v>233</v>
      </c>
      <c r="D357" s="23" t="s">
        <v>234</v>
      </c>
      <c r="E357" s="22">
        <v>530057</v>
      </c>
      <c r="F357" s="5" t="s">
        <v>235</v>
      </c>
      <c r="G357" s="20" t="s">
        <v>834</v>
      </c>
      <c r="H357" s="177">
        <v>1</v>
      </c>
      <c r="I357" s="18">
        <v>2</v>
      </c>
      <c r="J357" s="8">
        <v>0</v>
      </c>
      <c r="K357" s="12">
        <f t="shared" si="10"/>
        <v>0</v>
      </c>
      <c r="L357" s="148"/>
      <c r="M357" s="108"/>
      <c r="N357" s="108"/>
      <c r="O357" s="179"/>
      <c r="P357" s="12">
        <v>0</v>
      </c>
      <c r="Q357" s="10">
        <f t="shared" si="11"/>
        <v>0</v>
      </c>
    </row>
    <row r="358" spans="1:17" s="110" customFormat="1" x14ac:dyDescent="0.2">
      <c r="A358" s="24">
        <v>352</v>
      </c>
      <c r="B358" s="23" t="s">
        <v>232</v>
      </c>
      <c r="C358" s="23" t="s">
        <v>233</v>
      </c>
      <c r="D358" s="23" t="s">
        <v>236</v>
      </c>
      <c r="E358" s="22">
        <v>531086</v>
      </c>
      <c r="F358" s="5" t="s">
        <v>237</v>
      </c>
      <c r="G358" s="20" t="s">
        <v>834</v>
      </c>
      <c r="H358" s="177">
        <v>1</v>
      </c>
      <c r="I358" s="18">
        <v>1</v>
      </c>
      <c r="J358" s="8">
        <v>0</v>
      </c>
      <c r="K358" s="12">
        <f t="shared" si="10"/>
        <v>0</v>
      </c>
      <c r="L358" s="148"/>
      <c r="M358" s="108"/>
      <c r="N358" s="108"/>
      <c r="O358" s="179"/>
      <c r="P358" s="12">
        <v>0</v>
      </c>
      <c r="Q358" s="10">
        <f t="shared" si="11"/>
        <v>0</v>
      </c>
    </row>
    <row r="359" spans="1:17" s="110" customFormat="1" ht="25.5" x14ac:dyDescent="0.2">
      <c r="A359" s="24">
        <v>353</v>
      </c>
      <c r="B359" s="23" t="s">
        <v>385</v>
      </c>
      <c r="C359" s="23" t="s">
        <v>175</v>
      </c>
      <c r="D359" s="23" t="s">
        <v>386</v>
      </c>
      <c r="E359" s="22">
        <v>675190</v>
      </c>
      <c r="F359" s="5" t="s">
        <v>387</v>
      </c>
      <c r="G359" s="20" t="s">
        <v>834</v>
      </c>
      <c r="H359" s="177">
        <v>1</v>
      </c>
      <c r="I359" s="18">
        <v>8</v>
      </c>
      <c r="J359" s="8">
        <v>0</v>
      </c>
      <c r="K359" s="12">
        <f t="shared" si="10"/>
        <v>0</v>
      </c>
      <c r="L359" s="148"/>
      <c r="M359" s="108"/>
      <c r="N359" s="108"/>
      <c r="O359" s="179"/>
      <c r="P359" s="12">
        <v>0</v>
      </c>
      <c r="Q359" s="10">
        <f t="shared" si="11"/>
        <v>0</v>
      </c>
    </row>
    <row r="360" spans="1:17" s="110" customFormat="1" ht="25.5" x14ac:dyDescent="0.2">
      <c r="A360" s="24">
        <v>354</v>
      </c>
      <c r="B360" s="23" t="s">
        <v>385</v>
      </c>
      <c r="C360" s="23" t="s">
        <v>175</v>
      </c>
      <c r="D360" s="23" t="s">
        <v>388</v>
      </c>
      <c r="E360" s="22">
        <v>675195</v>
      </c>
      <c r="F360" s="5" t="s">
        <v>389</v>
      </c>
      <c r="G360" s="20" t="s">
        <v>834</v>
      </c>
      <c r="H360" s="177">
        <v>1</v>
      </c>
      <c r="I360" s="18">
        <v>4</v>
      </c>
      <c r="J360" s="8">
        <v>0</v>
      </c>
      <c r="K360" s="12">
        <f t="shared" si="10"/>
        <v>0</v>
      </c>
      <c r="L360" s="148"/>
      <c r="M360" s="108"/>
      <c r="N360" s="108"/>
      <c r="O360" s="179"/>
      <c r="P360" s="12">
        <v>0</v>
      </c>
      <c r="Q360" s="10">
        <f t="shared" si="11"/>
        <v>0</v>
      </c>
    </row>
    <row r="361" spans="1:17" s="110" customFormat="1" x14ac:dyDescent="0.2">
      <c r="A361" s="24">
        <v>355</v>
      </c>
      <c r="B361" s="23" t="s">
        <v>168</v>
      </c>
      <c r="C361" s="23" t="s">
        <v>169</v>
      </c>
      <c r="D361" s="23" t="s">
        <v>170</v>
      </c>
      <c r="E361" s="22">
        <v>797141</v>
      </c>
      <c r="F361" s="5" t="s">
        <v>171</v>
      </c>
      <c r="G361" s="20" t="s">
        <v>834</v>
      </c>
      <c r="H361" s="177">
        <v>1</v>
      </c>
      <c r="I361" s="18">
        <v>54</v>
      </c>
      <c r="J361" s="8">
        <v>0</v>
      </c>
      <c r="K361" s="12">
        <f t="shared" si="10"/>
        <v>0</v>
      </c>
      <c r="L361" s="148"/>
      <c r="M361" s="108"/>
      <c r="N361" s="108"/>
      <c r="O361" s="179"/>
      <c r="P361" s="12">
        <v>0</v>
      </c>
      <c r="Q361" s="10">
        <f t="shared" si="11"/>
        <v>0</v>
      </c>
    </row>
    <row r="362" spans="1:17" s="110" customFormat="1" ht="25.5" x14ac:dyDescent="0.2">
      <c r="A362" s="24">
        <v>356</v>
      </c>
      <c r="B362" s="23" t="s">
        <v>78</v>
      </c>
      <c r="C362" s="23" t="s">
        <v>79</v>
      </c>
      <c r="D362" s="23" t="s">
        <v>80</v>
      </c>
      <c r="E362" s="22">
        <v>335064</v>
      </c>
      <c r="F362" s="5" t="s">
        <v>81</v>
      </c>
      <c r="G362" s="20" t="s">
        <v>843</v>
      </c>
      <c r="H362" s="194">
        <v>10</v>
      </c>
      <c r="I362" s="18">
        <v>3</v>
      </c>
      <c r="J362" s="8">
        <v>0</v>
      </c>
      <c r="K362" s="12">
        <f t="shared" si="10"/>
        <v>0</v>
      </c>
      <c r="L362" s="148"/>
      <c r="M362" s="108"/>
      <c r="N362" s="108"/>
      <c r="O362" s="179"/>
      <c r="P362" s="12">
        <v>0</v>
      </c>
      <c r="Q362" s="10">
        <f t="shared" si="11"/>
        <v>0</v>
      </c>
    </row>
    <row r="363" spans="1:17" s="110" customFormat="1" ht="14.25" x14ac:dyDescent="0.2">
      <c r="A363" s="24">
        <v>357</v>
      </c>
      <c r="B363" s="23" t="s">
        <v>82</v>
      </c>
      <c r="C363" s="23" t="s">
        <v>83</v>
      </c>
      <c r="D363" s="22">
        <v>700</v>
      </c>
      <c r="E363" s="22">
        <v>300018</v>
      </c>
      <c r="F363" s="5" t="s">
        <v>84</v>
      </c>
      <c r="G363" s="20" t="s">
        <v>834</v>
      </c>
      <c r="H363" s="194">
        <v>1</v>
      </c>
      <c r="I363" s="18">
        <v>1</v>
      </c>
      <c r="J363" s="8">
        <v>0</v>
      </c>
      <c r="K363" s="12">
        <f t="shared" si="10"/>
        <v>0</v>
      </c>
      <c r="L363" s="148"/>
      <c r="M363" s="108"/>
      <c r="N363" s="108"/>
      <c r="O363" s="179"/>
      <c r="P363" s="12">
        <v>0</v>
      </c>
      <c r="Q363" s="10">
        <f t="shared" si="11"/>
        <v>0</v>
      </c>
    </row>
    <row r="364" spans="1:17" s="110" customFormat="1" ht="25.5" x14ac:dyDescent="0.2">
      <c r="A364" s="24">
        <v>358</v>
      </c>
      <c r="B364" s="23" t="s">
        <v>82</v>
      </c>
      <c r="C364" s="23" t="s">
        <v>83</v>
      </c>
      <c r="D364" s="23" t="s">
        <v>85</v>
      </c>
      <c r="E364" s="22">
        <v>300020</v>
      </c>
      <c r="F364" s="5" t="s">
        <v>86</v>
      </c>
      <c r="G364" s="20" t="s">
        <v>834</v>
      </c>
      <c r="H364" s="194">
        <v>1</v>
      </c>
      <c r="I364" s="18">
        <v>1</v>
      </c>
      <c r="J364" s="8">
        <v>0</v>
      </c>
      <c r="K364" s="12">
        <f t="shared" si="10"/>
        <v>0</v>
      </c>
      <c r="L364" s="148"/>
      <c r="M364" s="108"/>
      <c r="N364" s="108"/>
      <c r="O364" s="179"/>
      <c r="P364" s="12">
        <v>0</v>
      </c>
      <c r="Q364" s="10">
        <f t="shared" si="11"/>
        <v>0</v>
      </c>
    </row>
    <row r="365" spans="1:17" s="110" customFormat="1" ht="25.5" x14ac:dyDescent="0.2">
      <c r="A365" s="24">
        <v>359</v>
      </c>
      <c r="B365" s="23" t="s">
        <v>82</v>
      </c>
      <c r="C365" s="23" t="s">
        <v>90</v>
      </c>
      <c r="D365" s="23" t="s">
        <v>91</v>
      </c>
      <c r="E365" s="22">
        <v>300284</v>
      </c>
      <c r="F365" s="5" t="s">
        <v>92</v>
      </c>
      <c r="G365" s="20" t="s">
        <v>833</v>
      </c>
      <c r="H365" s="194">
        <v>300</v>
      </c>
      <c r="I365" s="18">
        <v>1</v>
      </c>
      <c r="J365" s="8">
        <v>0</v>
      </c>
      <c r="K365" s="12">
        <f t="shared" si="10"/>
        <v>0</v>
      </c>
      <c r="L365" s="148"/>
      <c r="M365" s="108"/>
      <c r="N365" s="108"/>
      <c r="O365" s="179"/>
      <c r="P365" s="12">
        <v>0</v>
      </c>
      <c r="Q365" s="10">
        <f t="shared" si="11"/>
        <v>0</v>
      </c>
    </row>
    <row r="366" spans="1:17" s="110" customFormat="1" ht="25.5" x14ac:dyDescent="0.2">
      <c r="A366" s="24">
        <v>360</v>
      </c>
      <c r="B366" s="23" t="s">
        <v>82</v>
      </c>
      <c r="C366" s="23" t="s">
        <v>90</v>
      </c>
      <c r="D366" s="23" t="s">
        <v>93</v>
      </c>
      <c r="E366" s="22">
        <v>304120</v>
      </c>
      <c r="F366" s="5" t="s">
        <v>94</v>
      </c>
      <c r="G366" s="20" t="s">
        <v>832</v>
      </c>
      <c r="H366" s="194">
        <v>100</v>
      </c>
      <c r="I366" s="18">
        <v>1</v>
      </c>
      <c r="J366" s="8">
        <v>0</v>
      </c>
      <c r="K366" s="12">
        <f t="shared" si="10"/>
        <v>0</v>
      </c>
      <c r="L366" s="148"/>
      <c r="M366" s="108"/>
      <c r="N366" s="108"/>
      <c r="O366" s="179"/>
      <c r="P366" s="12">
        <v>0</v>
      </c>
      <c r="Q366" s="10">
        <f t="shared" si="11"/>
        <v>0</v>
      </c>
    </row>
    <row r="367" spans="1:17" s="110" customFormat="1" ht="25.5" x14ac:dyDescent="0.2">
      <c r="A367" s="24">
        <v>361</v>
      </c>
      <c r="B367" s="23" t="s">
        <v>82</v>
      </c>
      <c r="C367" s="23" t="s">
        <v>90</v>
      </c>
      <c r="D367" s="23" t="s">
        <v>95</v>
      </c>
      <c r="E367" s="22">
        <v>300433</v>
      </c>
      <c r="F367" s="5" t="s">
        <v>96</v>
      </c>
      <c r="G367" s="20" t="s">
        <v>832</v>
      </c>
      <c r="H367" s="194">
        <v>100</v>
      </c>
      <c r="I367" s="18">
        <v>1</v>
      </c>
      <c r="J367" s="8">
        <v>0</v>
      </c>
      <c r="K367" s="12">
        <f t="shared" si="10"/>
        <v>0</v>
      </c>
      <c r="L367" s="148"/>
      <c r="M367" s="108"/>
      <c r="N367" s="108"/>
      <c r="O367" s="179"/>
      <c r="P367" s="12">
        <v>0</v>
      </c>
      <c r="Q367" s="10">
        <f t="shared" si="11"/>
        <v>0</v>
      </c>
    </row>
    <row r="368" spans="1:17" s="110" customFormat="1" ht="14.25" x14ac:dyDescent="0.2">
      <c r="A368" s="24">
        <v>362</v>
      </c>
      <c r="B368" s="23" t="s">
        <v>82</v>
      </c>
      <c r="C368" s="23" t="s">
        <v>90</v>
      </c>
      <c r="D368" s="23" t="s">
        <v>97</v>
      </c>
      <c r="E368" s="22">
        <v>304152</v>
      </c>
      <c r="F368" s="5" t="s">
        <v>98</v>
      </c>
      <c r="G368" s="20" t="s">
        <v>831</v>
      </c>
      <c r="H368" s="194">
        <v>50</v>
      </c>
      <c r="I368" s="18">
        <v>1</v>
      </c>
      <c r="J368" s="8">
        <v>0</v>
      </c>
      <c r="K368" s="12">
        <f t="shared" si="10"/>
        <v>0</v>
      </c>
      <c r="L368" s="148"/>
      <c r="M368" s="108"/>
      <c r="N368" s="108"/>
      <c r="O368" s="179"/>
      <c r="P368" s="12">
        <v>0</v>
      </c>
      <c r="Q368" s="10">
        <f t="shared" si="11"/>
        <v>0</v>
      </c>
    </row>
    <row r="369" spans="1:17" s="110" customFormat="1" ht="25.5" x14ac:dyDescent="0.2">
      <c r="A369" s="24">
        <v>363</v>
      </c>
      <c r="B369" s="23" t="s">
        <v>82</v>
      </c>
      <c r="C369" s="23" t="s">
        <v>90</v>
      </c>
      <c r="D369" s="23" t="s">
        <v>99</v>
      </c>
      <c r="E369" s="22">
        <v>304132</v>
      </c>
      <c r="F369" s="5" t="s">
        <v>100</v>
      </c>
      <c r="G369" s="20" t="s">
        <v>831</v>
      </c>
      <c r="H369" s="194">
        <v>50</v>
      </c>
      <c r="I369" s="18">
        <v>1</v>
      </c>
      <c r="J369" s="8">
        <v>0</v>
      </c>
      <c r="K369" s="12">
        <f t="shared" si="10"/>
        <v>0</v>
      </c>
      <c r="L369" s="148"/>
      <c r="M369" s="108"/>
      <c r="N369" s="108"/>
      <c r="O369" s="179"/>
      <c r="P369" s="12">
        <v>0</v>
      </c>
      <c r="Q369" s="10">
        <f t="shared" si="11"/>
        <v>0</v>
      </c>
    </row>
    <row r="370" spans="1:17" s="110" customFormat="1" ht="15" thickBot="1" x14ac:dyDescent="0.25">
      <c r="A370" s="24">
        <v>364</v>
      </c>
      <c r="B370" s="23" t="s">
        <v>82</v>
      </c>
      <c r="C370" s="23" t="s">
        <v>87</v>
      </c>
      <c r="D370" s="23" t="s">
        <v>88</v>
      </c>
      <c r="E370" s="22">
        <v>339642</v>
      </c>
      <c r="F370" s="5" t="s">
        <v>89</v>
      </c>
      <c r="G370" s="20" t="s">
        <v>871</v>
      </c>
      <c r="H370" s="194">
        <v>175</v>
      </c>
      <c r="I370" s="18">
        <v>1</v>
      </c>
      <c r="J370" s="48">
        <v>0</v>
      </c>
      <c r="K370" s="182">
        <f t="shared" si="10"/>
        <v>0</v>
      </c>
      <c r="L370" s="148"/>
      <c r="M370" s="108"/>
      <c r="N370" s="108"/>
      <c r="O370" s="179"/>
      <c r="P370" s="12">
        <v>0</v>
      </c>
      <c r="Q370" s="10">
        <f t="shared" si="11"/>
        <v>0</v>
      </c>
    </row>
    <row r="371" spans="1:17" s="149" customFormat="1" ht="21" customHeight="1" thickBot="1" x14ac:dyDescent="0.3">
      <c r="A371" s="26"/>
      <c r="B371" s="27"/>
      <c r="C371" s="27"/>
      <c r="D371" s="27"/>
      <c r="E371" s="27"/>
      <c r="F371" s="15" t="s">
        <v>870</v>
      </c>
      <c r="G371" s="16"/>
      <c r="H371" s="173"/>
      <c r="I371" s="17"/>
      <c r="J371" s="28"/>
      <c r="K371" s="183">
        <f>SUM(K7:K370)</f>
        <v>0</v>
      </c>
      <c r="L371" s="152"/>
      <c r="M371" s="153"/>
      <c r="N371" s="153"/>
      <c r="O371" s="153"/>
      <c r="P371" s="154"/>
      <c r="Q371" s="155">
        <f>SUM(Q7:Q370)</f>
        <v>0</v>
      </c>
    </row>
    <row r="372" spans="1:17" s="110" customFormat="1" x14ac:dyDescent="0.2">
      <c r="A372" s="29"/>
      <c r="B372" s="11"/>
      <c r="C372" s="11"/>
      <c r="D372" s="11"/>
      <c r="E372" s="11"/>
      <c r="F372" s="11"/>
      <c r="G372" s="9"/>
      <c r="H372" s="172"/>
      <c r="I372" s="9"/>
      <c r="J372" s="12"/>
      <c r="K372" s="12"/>
      <c r="L372" s="148"/>
      <c r="M372" s="108"/>
      <c r="N372" s="108"/>
      <c r="O372" s="108"/>
      <c r="P372" s="150"/>
      <c r="Q372" s="151"/>
    </row>
    <row r="373" spans="1:17" s="110" customFormat="1" ht="21" customHeight="1" x14ac:dyDescent="0.2">
      <c r="A373" s="29"/>
      <c r="B373" s="11"/>
      <c r="C373" s="11" t="s">
        <v>1311</v>
      </c>
      <c r="D373" s="25"/>
      <c r="E373" s="11"/>
      <c r="F373" s="11"/>
      <c r="G373" s="9"/>
      <c r="H373" s="172"/>
      <c r="I373" s="9"/>
      <c r="J373" s="12"/>
      <c r="K373" s="12"/>
      <c r="L373" s="148"/>
      <c r="M373" s="108"/>
      <c r="N373" s="108"/>
      <c r="O373" s="108"/>
      <c r="P373" s="150"/>
      <c r="Q373" s="151"/>
    </row>
    <row r="374" spans="1:17" s="110" customFormat="1" ht="21" customHeight="1" x14ac:dyDescent="0.2">
      <c r="A374" s="29"/>
      <c r="B374" s="11"/>
      <c r="C374" s="11" t="s">
        <v>1312</v>
      </c>
      <c r="D374" s="25"/>
      <c r="E374" s="11"/>
      <c r="F374" s="11"/>
      <c r="G374" s="9"/>
      <c r="H374" s="172"/>
      <c r="I374" s="9"/>
      <c r="J374" s="12"/>
      <c r="K374" s="12"/>
      <c r="L374" s="148"/>
      <c r="M374" s="108"/>
      <c r="N374" s="108"/>
      <c r="O374" s="108"/>
      <c r="P374" s="150"/>
      <c r="Q374" s="151"/>
    </row>
    <row r="375" spans="1:17" s="110" customFormat="1" ht="21" customHeight="1" x14ac:dyDescent="0.2">
      <c r="A375" s="29"/>
      <c r="B375" s="11"/>
      <c r="C375" s="11" t="s">
        <v>1313</v>
      </c>
      <c r="D375" s="25"/>
      <c r="E375" s="11"/>
      <c r="F375" s="11"/>
      <c r="G375" s="9"/>
      <c r="H375" s="172"/>
      <c r="I375" s="9"/>
      <c r="J375" s="12"/>
      <c r="K375" s="12"/>
      <c r="L375" s="148"/>
      <c r="M375" s="108"/>
      <c r="N375" s="108"/>
      <c r="O375" s="108"/>
      <c r="P375" s="150"/>
      <c r="Q375" s="151"/>
    </row>
    <row r="376" spans="1:17" ht="21" customHeight="1" x14ac:dyDescent="0.2">
      <c r="A376" s="29"/>
      <c r="B376" s="11"/>
      <c r="C376" s="11" t="s">
        <v>1314</v>
      </c>
      <c r="D376" s="25"/>
      <c r="E376" s="11"/>
      <c r="F376" s="11"/>
      <c r="G376" s="9"/>
      <c r="H376" s="172"/>
      <c r="I376" s="9"/>
      <c r="J376" s="12"/>
      <c r="K376" s="12"/>
      <c r="M376" s="11"/>
      <c r="N376" s="11"/>
      <c r="O376" s="11"/>
      <c r="P376" s="12"/>
      <c r="Q376" s="10"/>
    </row>
    <row r="377" spans="1:17" ht="15.75" customHeight="1" x14ac:dyDescent="0.2">
      <c r="A377" s="29"/>
      <c r="B377" s="11"/>
      <c r="C377" s="11"/>
      <c r="D377" s="11"/>
      <c r="E377" s="11"/>
      <c r="F377" s="11"/>
      <c r="G377" s="9"/>
      <c r="H377" s="172"/>
      <c r="I377" s="9"/>
      <c r="J377" s="190"/>
      <c r="K377" s="12"/>
      <c r="M377" s="11"/>
      <c r="N377" s="11"/>
      <c r="O377" s="11"/>
      <c r="P377" s="12"/>
      <c r="Q377" s="10"/>
    </row>
    <row r="378" spans="1:17" ht="15.75" customHeight="1" x14ac:dyDescent="0.2">
      <c r="A378" s="29"/>
      <c r="B378" s="146" t="s">
        <v>868</v>
      </c>
      <c r="C378" s="11"/>
      <c r="D378" s="11"/>
      <c r="E378" s="11"/>
      <c r="F378" s="11"/>
      <c r="G378" s="9"/>
      <c r="H378" s="172"/>
      <c r="I378" s="9"/>
      <c r="J378" s="12"/>
      <c r="K378" s="12"/>
      <c r="M378" s="11"/>
      <c r="N378" s="11"/>
      <c r="O378" s="11"/>
      <c r="P378" s="12"/>
      <c r="Q378" s="10"/>
    </row>
    <row r="379" spans="1:17" ht="15.75" customHeight="1" x14ac:dyDescent="0.2">
      <c r="A379" s="29"/>
      <c r="B379" s="11"/>
      <c r="C379" s="11"/>
      <c r="D379" s="11"/>
      <c r="E379" s="11"/>
      <c r="F379" s="11"/>
      <c r="G379" s="9"/>
      <c r="H379" s="172"/>
      <c r="I379" s="9"/>
      <c r="J379" s="12"/>
      <c r="K379" s="12"/>
      <c r="M379" s="11"/>
      <c r="N379" s="11"/>
      <c r="O379" s="11"/>
      <c r="P379" s="12"/>
      <c r="Q379" s="10"/>
    </row>
    <row r="380" spans="1:17" x14ac:dyDescent="0.2">
      <c r="A380" s="29"/>
      <c r="B380" s="30" t="s">
        <v>872</v>
      </c>
      <c r="C380" s="25"/>
      <c r="D380" s="25"/>
      <c r="E380" s="25"/>
      <c r="F380" s="11"/>
      <c r="G380" s="9"/>
      <c r="H380" s="172"/>
      <c r="I380" s="9"/>
      <c r="J380" s="12"/>
      <c r="K380" s="12"/>
      <c r="M380" s="11"/>
      <c r="N380" s="11"/>
      <c r="O380" s="11"/>
      <c r="P380" s="12"/>
      <c r="Q380" s="10"/>
    </row>
    <row r="381" spans="1:17" x14ac:dyDescent="0.2">
      <c r="A381" s="29"/>
      <c r="B381" s="30"/>
      <c r="C381" s="11"/>
      <c r="D381" s="11"/>
      <c r="E381" s="11"/>
      <c r="F381" s="11"/>
      <c r="G381" s="9"/>
      <c r="H381" s="172"/>
      <c r="I381" s="9"/>
      <c r="J381" s="12"/>
      <c r="K381" s="12"/>
      <c r="M381" s="11"/>
      <c r="N381" s="11"/>
      <c r="O381" s="11"/>
      <c r="P381" s="12"/>
      <c r="Q381" s="10"/>
    </row>
    <row r="382" spans="1:17" x14ac:dyDescent="0.2">
      <c r="A382" s="29"/>
      <c r="B382" s="30" t="s">
        <v>873</v>
      </c>
      <c r="C382" s="25"/>
      <c r="D382" s="25"/>
      <c r="E382" s="25"/>
      <c r="F382" s="11"/>
      <c r="G382" s="9"/>
      <c r="H382" s="172"/>
      <c r="I382" s="9"/>
      <c r="J382" s="12"/>
      <c r="K382" s="12"/>
      <c r="M382" s="11"/>
      <c r="N382" s="11"/>
      <c r="O382" s="11"/>
      <c r="P382" s="12"/>
      <c r="Q382" s="10"/>
    </row>
    <row r="383" spans="1:17" x14ac:dyDescent="0.2">
      <c r="A383" s="29"/>
      <c r="B383" s="30"/>
      <c r="C383" s="11"/>
      <c r="D383" s="11"/>
      <c r="E383" s="11"/>
      <c r="F383" s="11"/>
      <c r="G383" s="9"/>
      <c r="H383" s="172"/>
      <c r="I383" s="9"/>
      <c r="J383" s="12"/>
      <c r="K383" s="12"/>
      <c r="M383" s="11"/>
      <c r="N383" s="11"/>
      <c r="O383" s="11"/>
      <c r="P383" s="12"/>
      <c r="Q383" s="10"/>
    </row>
    <row r="384" spans="1:17" x14ac:dyDescent="0.2">
      <c r="A384" s="29"/>
      <c r="B384" s="30" t="s">
        <v>874</v>
      </c>
      <c r="C384" s="25"/>
      <c r="D384" s="25"/>
      <c r="E384" s="25"/>
      <c r="F384" s="11"/>
      <c r="G384" s="9"/>
      <c r="H384" s="172"/>
      <c r="I384" s="9"/>
      <c r="J384" s="12"/>
      <c r="K384" s="12"/>
      <c r="M384" s="11"/>
      <c r="N384" s="11"/>
      <c r="O384" s="11"/>
      <c r="P384" s="12"/>
      <c r="Q384" s="10"/>
    </row>
    <row r="385" spans="1:17" x14ac:dyDescent="0.2">
      <c r="A385" s="29"/>
      <c r="B385" s="30"/>
      <c r="C385" s="11"/>
      <c r="D385" s="11"/>
      <c r="E385" s="11"/>
      <c r="F385" s="11"/>
      <c r="G385" s="9"/>
      <c r="H385" s="172"/>
      <c r="I385" s="9"/>
      <c r="J385" s="12"/>
      <c r="K385" s="12"/>
      <c r="M385" s="11"/>
      <c r="N385" s="11"/>
      <c r="O385" s="11"/>
      <c r="P385" s="12"/>
      <c r="Q385" s="10"/>
    </row>
    <row r="386" spans="1:17" x14ac:dyDescent="0.2">
      <c r="A386" s="29"/>
      <c r="B386" s="30" t="s">
        <v>875</v>
      </c>
      <c r="C386" s="25"/>
      <c r="D386" s="25"/>
      <c r="E386" s="25"/>
      <c r="F386" s="11"/>
      <c r="G386" s="9"/>
      <c r="H386" s="172"/>
      <c r="I386" s="9"/>
      <c r="J386" s="12"/>
      <c r="K386" s="12"/>
      <c r="M386" s="11"/>
      <c r="N386" s="11"/>
      <c r="O386" s="11"/>
      <c r="P386" s="12"/>
      <c r="Q386" s="10"/>
    </row>
    <row r="387" spans="1:17" ht="13.5" thickBot="1" x14ac:dyDescent="0.25">
      <c r="A387" s="31"/>
      <c r="B387" s="32"/>
      <c r="C387" s="32"/>
      <c r="D387" s="32"/>
      <c r="E387" s="32"/>
      <c r="F387" s="32"/>
      <c r="G387" s="33"/>
      <c r="H387" s="174"/>
      <c r="I387" s="33"/>
      <c r="J387" s="34"/>
      <c r="K387" s="34"/>
      <c r="L387" s="31"/>
      <c r="M387" s="32"/>
      <c r="N387" s="32"/>
      <c r="O387" s="32"/>
      <c r="P387" s="34"/>
      <c r="Q387" s="47"/>
    </row>
  </sheetData>
  <mergeCells count="2">
    <mergeCell ref="L4:Q4"/>
    <mergeCell ref="L3:Q3"/>
  </mergeCells>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25"/>
  <sheetViews>
    <sheetView topLeftCell="D21" zoomScaleNormal="100" workbookViewId="0">
      <selection activeCell="A9" sqref="A9"/>
    </sheetView>
  </sheetViews>
  <sheetFormatPr defaultRowHeight="14.25" x14ac:dyDescent="0.2"/>
  <cols>
    <col min="1" max="1" width="6.625" style="2" customWidth="1"/>
    <col min="2" max="2" width="9" style="124"/>
    <col min="3" max="3" width="51.875" style="40" customWidth="1"/>
    <col min="4" max="4" width="12.25" style="2" customWidth="1"/>
    <col min="5" max="5" width="12.75" style="1" customWidth="1"/>
    <col min="6" max="6" width="8.375" style="2" customWidth="1"/>
    <col min="7" max="7" width="6.75" style="2" customWidth="1"/>
    <col min="8" max="8" width="9" style="4"/>
    <col min="9" max="9" width="12.25" style="4" customWidth="1"/>
    <col min="10" max="12" width="9" style="1"/>
    <col min="13" max="13" width="12.75" style="1" customWidth="1"/>
    <col min="14" max="14" width="9" style="4"/>
    <col min="15" max="15" width="9.875" style="4" customWidth="1"/>
    <col min="16" max="16384" width="9" style="1"/>
  </cols>
  <sheetData>
    <row r="1" spans="1:15" ht="15.75" x14ac:dyDescent="0.25">
      <c r="A1" s="49" t="s">
        <v>1119</v>
      </c>
      <c r="B1" s="117"/>
      <c r="C1" s="51"/>
      <c r="D1" s="52"/>
      <c r="E1" s="53"/>
      <c r="F1" s="52"/>
      <c r="G1" s="52"/>
      <c r="H1" s="54"/>
      <c r="I1" s="46"/>
      <c r="J1" s="115"/>
      <c r="K1" s="53"/>
      <c r="L1" s="53"/>
      <c r="M1" s="53"/>
      <c r="N1" s="54"/>
      <c r="O1" s="46"/>
    </row>
    <row r="2" spans="1:15" ht="12.75" x14ac:dyDescent="0.2">
      <c r="A2" s="95" t="s">
        <v>1289</v>
      </c>
      <c r="B2" s="118"/>
      <c r="C2" s="64"/>
      <c r="D2" s="9"/>
      <c r="E2" s="11"/>
      <c r="F2" s="9"/>
      <c r="G2" s="9"/>
      <c r="H2" s="12"/>
      <c r="I2" s="10"/>
      <c r="J2" s="29"/>
      <c r="K2" s="11"/>
      <c r="L2" s="11"/>
      <c r="M2" s="11"/>
      <c r="N2" s="12"/>
      <c r="O2" s="10"/>
    </row>
    <row r="3" spans="1:15" ht="12.75" x14ac:dyDescent="0.2">
      <c r="A3" s="55"/>
      <c r="B3" s="119"/>
      <c r="C3" s="56"/>
      <c r="D3" s="9"/>
      <c r="E3" s="11"/>
      <c r="F3" s="9"/>
      <c r="G3" s="9"/>
      <c r="H3" s="12"/>
      <c r="I3" s="10"/>
      <c r="J3" s="198" t="s">
        <v>1326</v>
      </c>
      <c r="K3" s="199"/>
      <c r="L3" s="199"/>
      <c r="M3" s="199"/>
      <c r="N3" s="199"/>
      <c r="O3" s="200"/>
    </row>
    <row r="4" spans="1:15" ht="12.75" x14ac:dyDescent="0.2">
      <c r="A4" s="55"/>
      <c r="B4" s="119"/>
      <c r="C4" s="62" t="s">
        <v>1321</v>
      </c>
      <c r="D4" s="9"/>
      <c r="E4" s="11"/>
      <c r="F4" s="9"/>
      <c r="G4" s="9"/>
      <c r="H4" s="12"/>
      <c r="I4" s="10"/>
      <c r="J4" s="195" t="s">
        <v>1322</v>
      </c>
      <c r="K4" s="196"/>
      <c r="L4" s="196"/>
      <c r="M4" s="196"/>
      <c r="N4" s="196"/>
      <c r="O4" s="197"/>
    </row>
    <row r="5" spans="1:15" ht="15" thickBot="1" x14ac:dyDescent="0.25">
      <c r="A5" s="57"/>
      <c r="B5" s="119"/>
      <c r="C5" s="56" t="s">
        <v>868</v>
      </c>
      <c r="D5" s="9"/>
      <c r="E5" s="11"/>
      <c r="F5" s="9"/>
      <c r="G5" s="9"/>
      <c r="H5" s="129"/>
      <c r="I5" s="130"/>
      <c r="J5" s="29"/>
      <c r="K5" s="11"/>
      <c r="L5" s="11"/>
      <c r="M5" s="11"/>
      <c r="N5" s="12"/>
      <c r="O5" s="10"/>
    </row>
    <row r="6" spans="1:15" s="3" customFormat="1" ht="61.5" customHeight="1" thickBot="1" x14ac:dyDescent="0.25">
      <c r="A6" s="6" t="s">
        <v>876</v>
      </c>
      <c r="B6" s="120" t="s">
        <v>877</v>
      </c>
      <c r="C6" s="6" t="s">
        <v>828</v>
      </c>
      <c r="D6" s="6" t="s">
        <v>878</v>
      </c>
      <c r="E6" s="7" t="s">
        <v>829</v>
      </c>
      <c r="F6" s="176" t="s">
        <v>1329</v>
      </c>
      <c r="G6" s="43" t="s">
        <v>1333</v>
      </c>
      <c r="H6" s="6" t="s">
        <v>1118</v>
      </c>
      <c r="I6" s="6" t="s">
        <v>869</v>
      </c>
      <c r="J6" s="6" t="s">
        <v>825</v>
      </c>
      <c r="K6" s="6" t="s">
        <v>1323</v>
      </c>
      <c r="L6" s="6" t="s">
        <v>828</v>
      </c>
      <c r="M6" s="178" t="s">
        <v>1334</v>
      </c>
      <c r="N6" s="6" t="s">
        <v>1324</v>
      </c>
      <c r="O6" s="6" t="s">
        <v>1325</v>
      </c>
    </row>
    <row r="7" spans="1:15" ht="12.75" x14ac:dyDescent="0.2">
      <c r="A7" s="57">
        <v>1</v>
      </c>
      <c r="B7" s="125">
        <v>10010002</v>
      </c>
      <c r="C7" s="56" t="s">
        <v>879</v>
      </c>
      <c r="D7" s="9" t="s">
        <v>880</v>
      </c>
      <c r="E7" s="11" t="s">
        <v>881</v>
      </c>
      <c r="F7" s="186">
        <v>50</v>
      </c>
      <c r="G7" s="9">
        <v>25</v>
      </c>
      <c r="H7" s="8">
        <v>0</v>
      </c>
      <c r="I7" s="10">
        <f>G7*H7</f>
        <v>0</v>
      </c>
      <c r="J7" s="29"/>
      <c r="K7" s="11"/>
      <c r="L7" s="11"/>
      <c r="M7" s="179"/>
      <c r="N7" s="12">
        <v>0</v>
      </c>
      <c r="O7" s="10">
        <f>G7*N7</f>
        <v>0</v>
      </c>
    </row>
    <row r="8" spans="1:15" ht="12.75" x14ac:dyDescent="0.2">
      <c r="A8" s="57">
        <v>2</v>
      </c>
      <c r="B8" s="125">
        <v>10010003</v>
      </c>
      <c r="C8" s="56" t="s">
        <v>882</v>
      </c>
      <c r="D8" s="9" t="s">
        <v>883</v>
      </c>
      <c r="E8" s="11" t="s">
        <v>834</v>
      </c>
      <c r="F8" s="184">
        <v>1</v>
      </c>
      <c r="G8" s="9">
        <v>15</v>
      </c>
      <c r="H8" s="8">
        <v>0</v>
      </c>
      <c r="I8" s="10">
        <f t="shared" ref="I8:I71" si="0">G8*H8</f>
        <v>0</v>
      </c>
      <c r="J8" s="29"/>
      <c r="K8" s="11"/>
      <c r="L8" s="11"/>
      <c r="M8" s="179"/>
      <c r="N8" s="12">
        <v>0</v>
      </c>
      <c r="O8" s="10">
        <f t="shared" ref="O8:O71" si="1">G8*N8</f>
        <v>0</v>
      </c>
    </row>
    <row r="9" spans="1:15" ht="12.75" x14ac:dyDescent="0.2">
      <c r="A9" s="57">
        <v>3</v>
      </c>
      <c r="B9" s="125">
        <v>10990010</v>
      </c>
      <c r="C9" s="56" t="s">
        <v>884</v>
      </c>
      <c r="D9" s="9" t="s">
        <v>885</v>
      </c>
      <c r="E9" s="11" t="s">
        <v>886</v>
      </c>
      <c r="F9" s="188">
        <v>50</v>
      </c>
      <c r="G9" s="9">
        <v>20</v>
      </c>
      <c r="H9" s="8">
        <v>0</v>
      </c>
      <c r="I9" s="10">
        <f t="shared" si="0"/>
        <v>0</v>
      </c>
      <c r="J9" s="29"/>
      <c r="K9" s="11"/>
      <c r="L9" s="11"/>
      <c r="M9" s="179"/>
      <c r="N9" s="12">
        <v>0</v>
      </c>
      <c r="O9" s="10">
        <f t="shared" si="1"/>
        <v>0</v>
      </c>
    </row>
    <row r="10" spans="1:15" ht="12.75" x14ac:dyDescent="0.2">
      <c r="A10" s="57">
        <v>4</v>
      </c>
      <c r="B10" s="125">
        <v>11990032</v>
      </c>
      <c r="C10" s="56" t="s">
        <v>887</v>
      </c>
      <c r="D10" s="9" t="s">
        <v>888</v>
      </c>
      <c r="E10" s="11" t="s">
        <v>834</v>
      </c>
      <c r="F10" s="184">
        <v>1</v>
      </c>
      <c r="G10" s="9">
        <v>22</v>
      </c>
      <c r="H10" s="8">
        <v>0</v>
      </c>
      <c r="I10" s="10">
        <f t="shared" si="0"/>
        <v>0</v>
      </c>
      <c r="J10" s="29"/>
      <c r="K10" s="11"/>
      <c r="L10" s="11"/>
      <c r="M10" s="179"/>
      <c r="N10" s="12">
        <v>0</v>
      </c>
      <c r="O10" s="10">
        <f t="shared" si="1"/>
        <v>0</v>
      </c>
    </row>
    <row r="11" spans="1:15" ht="25.5" x14ac:dyDescent="0.2">
      <c r="A11" s="57">
        <v>5</v>
      </c>
      <c r="B11" s="125">
        <v>1300009</v>
      </c>
      <c r="C11" s="56" t="s">
        <v>889</v>
      </c>
      <c r="D11" s="9" t="s">
        <v>890</v>
      </c>
      <c r="E11" s="11" t="s">
        <v>834</v>
      </c>
      <c r="F11" s="184">
        <v>1</v>
      </c>
      <c r="G11" s="9">
        <v>48</v>
      </c>
      <c r="H11" s="8">
        <v>0</v>
      </c>
      <c r="I11" s="10">
        <f t="shared" si="0"/>
        <v>0</v>
      </c>
      <c r="J11" s="29"/>
      <c r="K11" s="11"/>
      <c r="L11" s="11"/>
      <c r="M11" s="179"/>
      <c r="N11" s="12">
        <v>0</v>
      </c>
      <c r="O11" s="10">
        <f t="shared" si="1"/>
        <v>0</v>
      </c>
    </row>
    <row r="12" spans="1:15" ht="12.75" x14ac:dyDescent="0.2">
      <c r="A12" s="57">
        <v>6</v>
      </c>
      <c r="B12" s="125">
        <v>1300020</v>
      </c>
      <c r="C12" s="56" t="s">
        <v>891</v>
      </c>
      <c r="D12" s="9" t="s">
        <v>892</v>
      </c>
      <c r="E12" s="11" t="s">
        <v>834</v>
      </c>
      <c r="F12" s="184">
        <v>1</v>
      </c>
      <c r="G12" s="9">
        <v>36</v>
      </c>
      <c r="H12" s="8">
        <v>0</v>
      </c>
      <c r="I12" s="10">
        <f t="shared" si="0"/>
        <v>0</v>
      </c>
      <c r="J12" s="29"/>
      <c r="K12" s="11"/>
      <c r="L12" s="11"/>
      <c r="M12" s="179"/>
      <c r="N12" s="12">
        <v>0</v>
      </c>
      <c r="O12" s="10">
        <f t="shared" si="1"/>
        <v>0</v>
      </c>
    </row>
    <row r="13" spans="1:15" ht="25.5" x14ac:dyDescent="0.2">
      <c r="A13" s="57">
        <v>7</v>
      </c>
      <c r="B13" s="125">
        <v>1300021</v>
      </c>
      <c r="C13" s="56" t="s">
        <v>893</v>
      </c>
      <c r="D13" s="9" t="s">
        <v>894</v>
      </c>
      <c r="E13" s="11" t="s">
        <v>895</v>
      </c>
      <c r="F13" s="184">
        <v>25</v>
      </c>
      <c r="G13" s="9">
        <v>25</v>
      </c>
      <c r="H13" s="8">
        <v>0</v>
      </c>
      <c r="I13" s="10">
        <f t="shared" si="0"/>
        <v>0</v>
      </c>
      <c r="J13" s="29"/>
      <c r="K13" s="11"/>
      <c r="L13" s="11"/>
      <c r="M13" s="179"/>
      <c r="N13" s="12">
        <v>0</v>
      </c>
      <c r="O13" s="10">
        <f t="shared" si="1"/>
        <v>0</v>
      </c>
    </row>
    <row r="14" spans="1:15" ht="12.75" x14ac:dyDescent="0.2">
      <c r="A14" s="57">
        <v>8</v>
      </c>
      <c r="B14" s="125">
        <v>1300022</v>
      </c>
      <c r="C14" s="56" t="s">
        <v>896</v>
      </c>
      <c r="D14" s="9" t="s">
        <v>897</v>
      </c>
      <c r="E14" s="11" t="s">
        <v>895</v>
      </c>
      <c r="F14" s="184">
        <v>25</v>
      </c>
      <c r="G14" s="9">
        <v>50</v>
      </c>
      <c r="H14" s="8">
        <v>0</v>
      </c>
      <c r="I14" s="10">
        <f t="shared" si="0"/>
        <v>0</v>
      </c>
      <c r="J14" s="29"/>
      <c r="K14" s="11"/>
      <c r="L14" s="11"/>
      <c r="M14" s="179"/>
      <c r="N14" s="12">
        <v>0</v>
      </c>
      <c r="O14" s="10">
        <f t="shared" si="1"/>
        <v>0</v>
      </c>
    </row>
    <row r="15" spans="1:15" ht="12.75" x14ac:dyDescent="0.2">
      <c r="A15" s="57">
        <v>9</v>
      </c>
      <c r="B15" s="125">
        <v>1300023</v>
      </c>
      <c r="C15" s="56" t="s">
        <v>898</v>
      </c>
      <c r="D15" s="9" t="s">
        <v>899</v>
      </c>
      <c r="E15" s="11" t="s">
        <v>895</v>
      </c>
      <c r="F15" s="184">
        <v>25</v>
      </c>
      <c r="G15" s="9">
        <v>75</v>
      </c>
      <c r="H15" s="8">
        <v>0</v>
      </c>
      <c r="I15" s="10">
        <f t="shared" si="0"/>
        <v>0</v>
      </c>
      <c r="J15" s="29"/>
      <c r="K15" s="11"/>
      <c r="L15" s="11"/>
      <c r="M15" s="179"/>
      <c r="N15" s="12">
        <v>0</v>
      </c>
      <c r="O15" s="10">
        <f t="shared" si="1"/>
        <v>0</v>
      </c>
    </row>
    <row r="16" spans="1:15" ht="25.5" x14ac:dyDescent="0.2">
      <c r="A16" s="57">
        <v>10</v>
      </c>
      <c r="B16" s="119" t="s">
        <v>900</v>
      </c>
      <c r="C16" s="56" t="s">
        <v>901</v>
      </c>
      <c r="D16" s="9" t="s">
        <v>902</v>
      </c>
      <c r="E16" s="11" t="s">
        <v>834</v>
      </c>
      <c r="F16" s="184">
        <v>1</v>
      </c>
      <c r="G16" s="9">
        <v>25</v>
      </c>
      <c r="H16" s="8">
        <v>0</v>
      </c>
      <c r="I16" s="10">
        <f t="shared" si="0"/>
        <v>0</v>
      </c>
      <c r="J16" s="29"/>
      <c r="K16" s="11"/>
      <c r="L16" s="11"/>
      <c r="M16" s="179"/>
      <c r="N16" s="12">
        <v>0</v>
      </c>
      <c r="O16" s="10">
        <f t="shared" si="1"/>
        <v>0</v>
      </c>
    </row>
    <row r="17" spans="1:15" ht="12.75" x14ac:dyDescent="0.2">
      <c r="A17" s="57">
        <v>11</v>
      </c>
      <c r="B17" s="125">
        <v>16010016</v>
      </c>
      <c r="C17" s="56" t="s">
        <v>903</v>
      </c>
      <c r="D17" s="9" t="s">
        <v>904</v>
      </c>
      <c r="E17" s="11" t="s">
        <v>834</v>
      </c>
      <c r="F17" s="184">
        <v>1</v>
      </c>
      <c r="G17" s="9">
        <v>10</v>
      </c>
      <c r="H17" s="8">
        <v>0</v>
      </c>
      <c r="I17" s="10">
        <f t="shared" si="0"/>
        <v>0</v>
      </c>
      <c r="J17" s="29"/>
      <c r="K17" s="11"/>
      <c r="L17" s="11"/>
      <c r="M17" s="179"/>
      <c r="N17" s="12">
        <v>0</v>
      </c>
      <c r="O17" s="10">
        <f t="shared" si="1"/>
        <v>0</v>
      </c>
    </row>
    <row r="18" spans="1:15" ht="12.75" x14ac:dyDescent="0.2">
      <c r="A18" s="57">
        <v>12</v>
      </c>
      <c r="B18" s="125">
        <v>16040002</v>
      </c>
      <c r="C18" s="56" t="s">
        <v>905</v>
      </c>
      <c r="D18" s="9" t="s">
        <v>906</v>
      </c>
      <c r="E18" s="11" t="s">
        <v>834</v>
      </c>
      <c r="F18" s="184">
        <v>1</v>
      </c>
      <c r="G18" s="9">
        <v>216</v>
      </c>
      <c r="H18" s="8">
        <v>0</v>
      </c>
      <c r="I18" s="10">
        <f t="shared" si="0"/>
        <v>0</v>
      </c>
      <c r="J18" s="29"/>
      <c r="K18" s="11"/>
      <c r="L18" s="11"/>
      <c r="M18" s="179"/>
      <c r="N18" s="12">
        <v>0</v>
      </c>
      <c r="O18" s="10">
        <f t="shared" si="1"/>
        <v>0</v>
      </c>
    </row>
    <row r="19" spans="1:15" ht="12.75" x14ac:dyDescent="0.2">
      <c r="A19" s="57">
        <v>13</v>
      </c>
      <c r="B19" s="125">
        <v>16040004</v>
      </c>
      <c r="C19" s="56" t="s">
        <v>907</v>
      </c>
      <c r="D19" s="9" t="s">
        <v>908</v>
      </c>
      <c r="E19" s="11" t="s">
        <v>834</v>
      </c>
      <c r="F19" s="184">
        <v>1</v>
      </c>
      <c r="G19" s="9">
        <v>22</v>
      </c>
      <c r="H19" s="8">
        <v>0</v>
      </c>
      <c r="I19" s="10">
        <f t="shared" si="0"/>
        <v>0</v>
      </c>
      <c r="J19" s="29"/>
      <c r="K19" s="11"/>
      <c r="L19" s="11"/>
      <c r="M19" s="179"/>
      <c r="N19" s="12">
        <v>0</v>
      </c>
      <c r="O19" s="10">
        <f t="shared" si="1"/>
        <v>0</v>
      </c>
    </row>
    <row r="20" spans="1:15" ht="12.75" x14ac:dyDescent="0.2">
      <c r="A20" s="57">
        <v>14</v>
      </c>
      <c r="B20" s="125">
        <v>16040008</v>
      </c>
      <c r="C20" s="56" t="s">
        <v>909</v>
      </c>
      <c r="D20" s="9" t="s">
        <v>910</v>
      </c>
      <c r="E20" s="11" t="s">
        <v>834</v>
      </c>
      <c r="F20" s="184">
        <v>1</v>
      </c>
      <c r="G20" s="9">
        <v>18</v>
      </c>
      <c r="H20" s="8">
        <v>0</v>
      </c>
      <c r="I20" s="10">
        <f t="shared" si="0"/>
        <v>0</v>
      </c>
      <c r="J20" s="29"/>
      <c r="K20" s="11"/>
      <c r="L20" s="11"/>
      <c r="M20" s="179"/>
      <c r="N20" s="12">
        <v>0</v>
      </c>
      <c r="O20" s="10">
        <f t="shared" si="1"/>
        <v>0</v>
      </c>
    </row>
    <row r="21" spans="1:15" ht="12.75" x14ac:dyDescent="0.2">
      <c r="A21" s="57">
        <v>15</v>
      </c>
      <c r="B21" s="125">
        <v>16040024</v>
      </c>
      <c r="C21" s="56" t="s">
        <v>911</v>
      </c>
      <c r="D21" s="9" t="s">
        <v>912</v>
      </c>
      <c r="E21" s="11" t="s">
        <v>834</v>
      </c>
      <c r="F21" s="184">
        <v>1</v>
      </c>
      <c r="G21" s="9">
        <v>12</v>
      </c>
      <c r="H21" s="8">
        <v>0</v>
      </c>
      <c r="I21" s="10">
        <f t="shared" si="0"/>
        <v>0</v>
      </c>
      <c r="J21" s="29"/>
      <c r="K21" s="11"/>
      <c r="L21" s="11"/>
      <c r="M21" s="179"/>
      <c r="N21" s="12">
        <v>0</v>
      </c>
      <c r="O21" s="10">
        <f t="shared" si="1"/>
        <v>0</v>
      </c>
    </row>
    <row r="22" spans="1:15" ht="12.75" x14ac:dyDescent="0.2">
      <c r="A22" s="57">
        <v>16</v>
      </c>
      <c r="B22" s="125">
        <v>16040026</v>
      </c>
      <c r="C22" s="56" t="s">
        <v>913</v>
      </c>
      <c r="D22" s="9" t="s">
        <v>914</v>
      </c>
      <c r="E22" s="11" t="s">
        <v>834</v>
      </c>
      <c r="F22" s="184">
        <v>1</v>
      </c>
      <c r="G22" s="9">
        <v>32</v>
      </c>
      <c r="H22" s="8">
        <v>0</v>
      </c>
      <c r="I22" s="10">
        <f t="shared" si="0"/>
        <v>0</v>
      </c>
      <c r="J22" s="29"/>
      <c r="K22" s="11"/>
      <c r="L22" s="11"/>
      <c r="M22" s="179"/>
      <c r="N22" s="12">
        <v>0</v>
      </c>
      <c r="O22" s="10">
        <f t="shared" si="1"/>
        <v>0</v>
      </c>
    </row>
    <row r="23" spans="1:15" ht="12.75" x14ac:dyDescent="0.2">
      <c r="A23" s="57">
        <v>17</v>
      </c>
      <c r="B23" s="125">
        <v>16040028</v>
      </c>
      <c r="C23" s="56" t="s">
        <v>915</v>
      </c>
      <c r="D23" s="9" t="s">
        <v>916</v>
      </c>
      <c r="E23" s="11" t="s">
        <v>917</v>
      </c>
      <c r="F23" s="184">
        <v>20</v>
      </c>
      <c r="G23" s="9">
        <v>50</v>
      </c>
      <c r="H23" s="8">
        <v>0</v>
      </c>
      <c r="I23" s="10">
        <f t="shared" si="0"/>
        <v>0</v>
      </c>
      <c r="J23" s="29"/>
      <c r="K23" s="11"/>
      <c r="L23" s="11"/>
      <c r="M23" s="179"/>
      <c r="N23" s="12">
        <v>0</v>
      </c>
      <c r="O23" s="10">
        <f t="shared" si="1"/>
        <v>0</v>
      </c>
    </row>
    <row r="24" spans="1:15" ht="12.75" x14ac:dyDescent="0.2">
      <c r="A24" s="57">
        <v>18</v>
      </c>
      <c r="B24" s="119" t="s">
        <v>918</v>
      </c>
      <c r="C24" s="56" t="s">
        <v>919</v>
      </c>
      <c r="D24" s="9" t="s">
        <v>920</v>
      </c>
      <c r="E24" s="11" t="s">
        <v>834</v>
      </c>
      <c r="F24" s="184">
        <v>1</v>
      </c>
      <c r="G24" s="9">
        <v>9</v>
      </c>
      <c r="H24" s="8">
        <v>0</v>
      </c>
      <c r="I24" s="10">
        <f t="shared" si="0"/>
        <v>0</v>
      </c>
      <c r="J24" s="29"/>
      <c r="K24" s="11"/>
      <c r="L24" s="11"/>
      <c r="M24" s="179"/>
      <c r="N24" s="12">
        <v>0</v>
      </c>
      <c r="O24" s="10">
        <f t="shared" si="1"/>
        <v>0</v>
      </c>
    </row>
    <row r="25" spans="1:15" ht="12.75" x14ac:dyDescent="0.2">
      <c r="A25" s="57">
        <v>19</v>
      </c>
      <c r="B25" s="119" t="s">
        <v>921</v>
      </c>
      <c r="C25" s="56" t="s">
        <v>922</v>
      </c>
      <c r="D25" s="9" t="s">
        <v>923</v>
      </c>
      <c r="E25" s="11" t="s">
        <v>834</v>
      </c>
      <c r="F25" s="184">
        <v>1</v>
      </c>
      <c r="G25" s="9">
        <v>9</v>
      </c>
      <c r="H25" s="8">
        <v>0</v>
      </c>
      <c r="I25" s="10">
        <f t="shared" si="0"/>
        <v>0</v>
      </c>
      <c r="J25" s="29"/>
      <c r="K25" s="11"/>
      <c r="L25" s="11"/>
      <c r="M25" s="179"/>
      <c r="N25" s="12">
        <v>0</v>
      </c>
      <c r="O25" s="10">
        <f t="shared" si="1"/>
        <v>0</v>
      </c>
    </row>
    <row r="26" spans="1:15" ht="12.75" x14ac:dyDescent="0.2">
      <c r="A26" s="57">
        <v>20</v>
      </c>
      <c r="B26" s="119" t="s">
        <v>924</v>
      </c>
      <c r="C26" s="56" t="s">
        <v>925</v>
      </c>
      <c r="D26" s="9" t="s">
        <v>926</v>
      </c>
      <c r="E26" s="11" t="s">
        <v>834</v>
      </c>
      <c r="F26" s="184">
        <v>1</v>
      </c>
      <c r="G26" s="9">
        <v>3</v>
      </c>
      <c r="H26" s="8">
        <v>0</v>
      </c>
      <c r="I26" s="10">
        <f t="shared" si="0"/>
        <v>0</v>
      </c>
      <c r="J26" s="29"/>
      <c r="K26" s="11"/>
      <c r="L26" s="11"/>
      <c r="M26" s="179"/>
      <c r="N26" s="12">
        <v>0</v>
      </c>
      <c r="O26" s="10">
        <f t="shared" si="1"/>
        <v>0</v>
      </c>
    </row>
    <row r="27" spans="1:15" ht="12.75" x14ac:dyDescent="0.2">
      <c r="A27" s="57">
        <v>21</v>
      </c>
      <c r="B27" s="125">
        <v>16040034</v>
      </c>
      <c r="C27" s="56" t="s">
        <v>927</v>
      </c>
      <c r="D27" s="9" t="s">
        <v>928</v>
      </c>
      <c r="E27" s="11" t="s">
        <v>834</v>
      </c>
      <c r="F27" s="184">
        <v>1</v>
      </c>
      <c r="G27" s="9">
        <v>1</v>
      </c>
      <c r="H27" s="8">
        <v>0</v>
      </c>
      <c r="I27" s="10">
        <f t="shared" si="0"/>
        <v>0</v>
      </c>
      <c r="J27" s="29"/>
      <c r="K27" s="11"/>
      <c r="L27" s="11"/>
      <c r="M27" s="179"/>
      <c r="N27" s="12">
        <v>0</v>
      </c>
      <c r="O27" s="10">
        <f t="shared" si="1"/>
        <v>0</v>
      </c>
    </row>
    <row r="28" spans="1:15" ht="12.75" x14ac:dyDescent="0.2">
      <c r="A28" s="57">
        <v>22</v>
      </c>
      <c r="B28" s="125">
        <v>16040037</v>
      </c>
      <c r="C28" s="56" t="s">
        <v>929</v>
      </c>
      <c r="D28" s="9" t="s">
        <v>930</v>
      </c>
      <c r="E28" s="11" t="s">
        <v>834</v>
      </c>
      <c r="F28" s="184">
        <v>1</v>
      </c>
      <c r="G28" s="9">
        <v>1944</v>
      </c>
      <c r="H28" s="8">
        <v>0</v>
      </c>
      <c r="I28" s="10">
        <f t="shared" si="0"/>
        <v>0</v>
      </c>
      <c r="J28" s="29"/>
      <c r="K28" s="11"/>
      <c r="L28" s="11"/>
      <c r="M28" s="179"/>
      <c r="N28" s="12">
        <v>0</v>
      </c>
      <c r="O28" s="10">
        <f t="shared" si="1"/>
        <v>0</v>
      </c>
    </row>
    <row r="29" spans="1:15" ht="12.75" x14ac:dyDescent="0.2">
      <c r="A29" s="57">
        <v>23</v>
      </c>
      <c r="B29" s="119" t="s">
        <v>931</v>
      </c>
      <c r="C29" s="56" t="s">
        <v>932</v>
      </c>
      <c r="D29" s="9" t="s">
        <v>933</v>
      </c>
      <c r="E29" s="11" t="s">
        <v>834</v>
      </c>
      <c r="F29" s="184">
        <v>1</v>
      </c>
      <c r="G29" s="9">
        <v>68</v>
      </c>
      <c r="H29" s="8">
        <v>0</v>
      </c>
      <c r="I29" s="10">
        <f t="shared" si="0"/>
        <v>0</v>
      </c>
      <c r="J29" s="29"/>
      <c r="K29" s="11"/>
      <c r="L29" s="11"/>
      <c r="M29" s="179"/>
      <c r="N29" s="12">
        <v>0</v>
      </c>
      <c r="O29" s="10">
        <f t="shared" si="1"/>
        <v>0</v>
      </c>
    </row>
    <row r="30" spans="1:15" ht="12.75" x14ac:dyDescent="0.2">
      <c r="A30" s="57">
        <v>24</v>
      </c>
      <c r="B30" s="119" t="s">
        <v>934</v>
      </c>
      <c r="C30" s="56" t="s">
        <v>935</v>
      </c>
      <c r="D30" s="9" t="s">
        <v>936</v>
      </c>
      <c r="E30" s="11" t="s">
        <v>834</v>
      </c>
      <c r="F30" s="184">
        <v>1</v>
      </c>
      <c r="G30" s="9">
        <v>25</v>
      </c>
      <c r="H30" s="8">
        <v>0</v>
      </c>
      <c r="I30" s="10">
        <f t="shared" si="0"/>
        <v>0</v>
      </c>
      <c r="J30" s="29"/>
      <c r="K30" s="11"/>
      <c r="L30" s="11"/>
      <c r="M30" s="179"/>
      <c r="N30" s="12">
        <v>0</v>
      </c>
      <c r="O30" s="10">
        <f t="shared" si="1"/>
        <v>0</v>
      </c>
    </row>
    <row r="31" spans="1:15" ht="12.75" x14ac:dyDescent="0.2">
      <c r="A31" s="57">
        <v>25</v>
      </c>
      <c r="B31" s="119" t="s">
        <v>937</v>
      </c>
      <c r="C31" s="56" t="s">
        <v>938</v>
      </c>
      <c r="D31" s="9" t="s">
        <v>939</v>
      </c>
      <c r="E31" s="11" t="s">
        <v>834</v>
      </c>
      <c r="F31" s="184">
        <v>1</v>
      </c>
      <c r="G31" s="9">
        <v>5</v>
      </c>
      <c r="H31" s="8">
        <v>0</v>
      </c>
      <c r="I31" s="10">
        <f t="shared" si="0"/>
        <v>0</v>
      </c>
      <c r="J31" s="29"/>
      <c r="K31" s="11"/>
      <c r="L31" s="11"/>
      <c r="M31" s="179"/>
      <c r="N31" s="12">
        <v>0</v>
      </c>
      <c r="O31" s="10">
        <f t="shared" si="1"/>
        <v>0</v>
      </c>
    </row>
    <row r="32" spans="1:15" ht="12.75" x14ac:dyDescent="0.2">
      <c r="A32" s="57">
        <v>26</v>
      </c>
      <c r="B32" s="119" t="s">
        <v>940</v>
      </c>
      <c r="C32" s="56" t="s">
        <v>941</v>
      </c>
      <c r="D32" s="9" t="s">
        <v>942</v>
      </c>
      <c r="E32" s="11" t="s">
        <v>834</v>
      </c>
      <c r="F32" s="184">
        <v>1</v>
      </c>
      <c r="G32" s="9">
        <v>49</v>
      </c>
      <c r="H32" s="8">
        <v>0</v>
      </c>
      <c r="I32" s="10">
        <f t="shared" si="0"/>
        <v>0</v>
      </c>
      <c r="J32" s="29"/>
      <c r="K32" s="11"/>
      <c r="L32" s="11"/>
      <c r="M32" s="179"/>
      <c r="N32" s="12">
        <v>0</v>
      </c>
      <c r="O32" s="10">
        <f t="shared" si="1"/>
        <v>0</v>
      </c>
    </row>
    <row r="33" spans="1:15" ht="25.5" x14ac:dyDescent="0.2">
      <c r="A33" s="57">
        <v>27</v>
      </c>
      <c r="B33" s="119" t="s">
        <v>943</v>
      </c>
      <c r="C33" s="56" t="s">
        <v>944</v>
      </c>
      <c r="D33" s="9" t="s">
        <v>945</v>
      </c>
      <c r="E33" s="11" t="s">
        <v>834</v>
      </c>
      <c r="F33" s="184">
        <v>1</v>
      </c>
      <c r="G33" s="9">
        <v>48</v>
      </c>
      <c r="H33" s="8">
        <v>0</v>
      </c>
      <c r="I33" s="10">
        <f t="shared" si="0"/>
        <v>0</v>
      </c>
      <c r="J33" s="29"/>
      <c r="K33" s="11"/>
      <c r="L33" s="11"/>
      <c r="M33" s="179"/>
      <c r="N33" s="12">
        <v>0</v>
      </c>
      <c r="O33" s="10">
        <f t="shared" si="1"/>
        <v>0</v>
      </c>
    </row>
    <row r="34" spans="1:15" ht="25.5" x14ac:dyDescent="0.2">
      <c r="A34" s="57">
        <v>28</v>
      </c>
      <c r="B34" s="119" t="s">
        <v>946</v>
      </c>
      <c r="C34" s="56" t="s">
        <v>947</v>
      </c>
      <c r="D34" s="9" t="s">
        <v>948</v>
      </c>
      <c r="E34" s="11" t="s">
        <v>834</v>
      </c>
      <c r="F34" s="184">
        <v>1</v>
      </c>
      <c r="G34" s="9">
        <v>12</v>
      </c>
      <c r="H34" s="8">
        <v>0</v>
      </c>
      <c r="I34" s="10">
        <f t="shared" si="0"/>
        <v>0</v>
      </c>
      <c r="J34" s="29"/>
      <c r="K34" s="11"/>
      <c r="L34" s="11"/>
      <c r="M34" s="179"/>
      <c r="N34" s="12">
        <v>0</v>
      </c>
      <c r="O34" s="10">
        <f t="shared" si="1"/>
        <v>0</v>
      </c>
    </row>
    <row r="35" spans="1:15" ht="12.75" x14ac:dyDescent="0.2">
      <c r="A35" s="57">
        <v>29</v>
      </c>
      <c r="B35" s="119" t="s">
        <v>949</v>
      </c>
      <c r="C35" s="56" t="s">
        <v>950</v>
      </c>
      <c r="D35" s="9" t="s">
        <v>951</v>
      </c>
      <c r="E35" s="11" t="s">
        <v>834</v>
      </c>
      <c r="F35" s="184">
        <v>1</v>
      </c>
      <c r="G35" s="9">
        <v>0</v>
      </c>
      <c r="H35" s="8">
        <v>0</v>
      </c>
      <c r="I35" s="10">
        <f t="shared" si="0"/>
        <v>0</v>
      </c>
      <c r="J35" s="29"/>
      <c r="K35" s="11"/>
      <c r="L35" s="11"/>
      <c r="M35" s="179"/>
      <c r="N35" s="12">
        <v>0</v>
      </c>
      <c r="O35" s="10">
        <f t="shared" si="1"/>
        <v>0</v>
      </c>
    </row>
    <row r="36" spans="1:15" ht="25.5" x14ac:dyDescent="0.2">
      <c r="A36" s="57">
        <v>30</v>
      </c>
      <c r="B36" s="119" t="s">
        <v>952</v>
      </c>
      <c r="C36" s="56" t="s">
        <v>953</v>
      </c>
      <c r="D36" s="9" t="s">
        <v>954</v>
      </c>
      <c r="E36" s="11" t="s">
        <v>834</v>
      </c>
      <c r="F36" s="184">
        <v>1</v>
      </c>
      <c r="G36" s="9">
        <v>24</v>
      </c>
      <c r="H36" s="8">
        <v>0</v>
      </c>
      <c r="I36" s="10">
        <f t="shared" si="0"/>
        <v>0</v>
      </c>
      <c r="J36" s="29"/>
      <c r="K36" s="11"/>
      <c r="L36" s="11"/>
      <c r="M36" s="179"/>
      <c r="N36" s="12">
        <v>0</v>
      </c>
      <c r="O36" s="10">
        <f t="shared" si="1"/>
        <v>0</v>
      </c>
    </row>
    <row r="37" spans="1:15" ht="12.75" x14ac:dyDescent="0.2">
      <c r="A37" s="57">
        <v>31</v>
      </c>
      <c r="B37" s="119" t="s">
        <v>955</v>
      </c>
      <c r="C37" s="56" t="s">
        <v>956</v>
      </c>
      <c r="D37" s="9" t="s">
        <v>957</v>
      </c>
      <c r="E37" s="11" t="s">
        <v>834</v>
      </c>
      <c r="F37" s="184">
        <v>1</v>
      </c>
      <c r="G37" s="9">
        <v>24</v>
      </c>
      <c r="H37" s="8">
        <v>0</v>
      </c>
      <c r="I37" s="10">
        <f t="shared" si="0"/>
        <v>0</v>
      </c>
      <c r="J37" s="29"/>
      <c r="K37" s="11"/>
      <c r="L37" s="11"/>
      <c r="M37" s="179"/>
      <c r="N37" s="12">
        <v>0</v>
      </c>
      <c r="O37" s="10">
        <f t="shared" si="1"/>
        <v>0</v>
      </c>
    </row>
    <row r="38" spans="1:15" ht="12.75" x14ac:dyDescent="0.2">
      <c r="A38" s="57">
        <v>32</v>
      </c>
      <c r="B38" s="119" t="s">
        <v>958</v>
      </c>
      <c r="C38" s="56" t="s">
        <v>959</v>
      </c>
      <c r="D38" s="9" t="s">
        <v>960</v>
      </c>
      <c r="E38" s="11" t="s">
        <v>834</v>
      </c>
      <c r="F38" s="184">
        <v>1</v>
      </c>
      <c r="G38" s="9">
        <v>12</v>
      </c>
      <c r="H38" s="8">
        <v>0</v>
      </c>
      <c r="I38" s="10">
        <f t="shared" si="0"/>
        <v>0</v>
      </c>
      <c r="J38" s="29"/>
      <c r="K38" s="11"/>
      <c r="L38" s="11"/>
      <c r="M38" s="179"/>
      <c r="N38" s="12">
        <v>0</v>
      </c>
      <c r="O38" s="10">
        <f t="shared" si="1"/>
        <v>0</v>
      </c>
    </row>
    <row r="39" spans="1:15" ht="12.75" x14ac:dyDescent="0.2">
      <c r="A39" s="57">
        <v>33</v>
      </c>
      <c r="B39" s="119" t="s">
        <v>961</v>
      </c>
      <c r="C39" s="56" t="s">
        <v>962</v>
      </c>
      <c r="D39" s="9" t="s">
        <v>963</v>
      </c>
      <c r="E39" s="11" t="s">
        <v>834</v>
      </c>
      <c r="F39" s="184">
        <v>1</v>
      </c>
      <c r="G39" s="9">
        <v>24</v>
      </c>
      <c r="H39" s="8">
        <v>0</v>
      </c>
      <c r="I39" s="10">
        <f t="shared" si="0"/>
        <v>0</v>
      </c>
      <c r="J39" s="29"/>
      <c r="K39" s="11"/>
      <c r="L39" s="11"/>
      <c r="M39" s="179"/>
      <c r="N39" s="12">
        <v>0</v>
      </c>
      <c r="O39" s="10">
        <f t="shared" si="1"/>
        <v>0</v>
      </c>
    </row>
    <row r="40" spans="1:15" ht="12.75" x14ac:dyDescent="0.2">
      <c r="A40" s="57">
        <v>34</v>
      </c>
      <c r="B40" s="119" t="s">
        <v>964</v>
      </c>
      <c r="C40" s="56" t="s">
        <v>965</v>
      </c>
      <c r="D40" s="9" t="s">
        <v>966</v>
      </c>
      <c r="E40" s="11" t="s">
        <v>834</v>
      </c>
      <c r="F40" s="184">
        <v>1</v>
      </c>
      <c r="G40" s="9">
        <v>24</v>
      </c>
      <c r="H40" s="8">
        <v>0</v>
      </c>
      <c r="I40" s="10">
        <f t="shared" si="0"/>
        <v>0</v>
      </c>
      <c r="J40" s="29"/>
      <c r="K40" s="11"/>
      <c r="L40" s="11"/>
      <c r="M40" s="179"/>
      <c r="N40" s="12">
        <v>0</v>
      </c>
      <c r="O40" s="10">
        <f t="shared" si="1"/>
        <v>0</v>
      </c>
    </row>
    <row r="41" spans="1:15" ht="12.75" x14ac:dyDescent="0.2">
      <c r="A41" s="57">
        <v>35</v>
      </c>
      <c r="B41" s="119" t="s">
        <v>967</v>
      </c>
      <c r="C41" s="56" t="s">
        <v>968</v>
      </c>
      <c r="D41" s="9" t="s">
        <v>969</v>
      </c>
      <c r="E41" s="11" t="s">
        <v>834</v>
      </c>
      <c r="F41" s="184">
        <v>1</v>
      </c>
      <c r="G41" s="9">
        <v>24</v>
      </c>
      <c r="H41" s="8">
        <v>0</v>
      </c>
      <c r="I41" s="10">
        <f t="shared" si="0"/>
        <v>0</v>
      </c>
      <c r="J41" s="29"/>
      <c r="K41" s="11"/>
      <c r="L41" s="11"/>
      <c r="M41" s="179"/>
      <c r="N41" s="12">
        <v>0</v>
      </c>
      <c r="O41" s="10">
        <f t="shared" si="1"/>
        <v>0</v>
      </c>
    </row>
    <row r="42" spans="1:15" ht="25.5" x14ac:dyDescent="0.2">
      <c r="A42" s="57">
        <v>36</v>
      </c>
      <c r="B42" s="119" t="s">
        <v>970</v>
      </c>
      <c r="C42" s="56" t="s">
        <v>971</v>
      </c>
      <c r="D42" s="9" t="s">
        <v>972</v>
      </c>
      <c r="E42" s="11" t="s">
        <v>834</v>
      </c>
      <c r="F42" s="184">
        <v>1</v>
      </c>
      <c r="G42" s="9">
        <v>12</v>
      </c>
      <c r="H42" s="8">
        <v>0</v>
      </c>
      <c r="I42" s="10">
        <f t="shared" si="0"/>
        <v>0</v>
      </c>
      <c r="J42" s="29"/>
      <c r="K42" s="11"/>
      <c r="L42" s="11"/>
      <c r="M42" s="179"/>
      <c r="N42" s="12">
        <v>0</v>
      </c>
      <c r="O42" s="10">
        <f t="shared" si="1"/>
        <v>0</v>
      </c>
    </row>
    <row r="43" spans="1:15" ht="25.5" x14ac:dyDescent="0.2">
      <c r="A43" s="57">
        <v>37</v>
      </c>
      <c r="B43" s="119" t="s">
        <v>973</v>
      </c>
      <c r="C43" s="56" t="s">
        <v>974</v>
      </c>
      <c r="D43" s="9" t="s">
        <v>975</v>
      </c>
      <c r="E43" s="11" t="s">
        <v>834</v>
      </c>
      <c r="F43" s="184">
        <v>1</v>
      </c>
      <c r="G43" s="9">
        <v>24</v>
      </c>
      <c r="H43" s="8">
        <v>0</v>
      </c>
      <c r="I43" s="10">
        <f t="shared" si="0"/>
        <v>0</v>
      </c>
      <c r="J43" s="29"/>
      <c r="K43" s="11"/>
      <c r="L43" s="11"/>
      <c r="M43" s="179"/>
      <c r="N43" s="12">
        <v>0</v>
      </c>
      <c r="O43" s="10">
        <f t="shared" si="1"/>
        <v>0</v>
      </c>
    </row>
    <row r="44" spans="1:15" ht="25.5" x14ac:dyDescent="0.2">
      <c r="A44" s="57">
        <v>38</v>
      </c>
      <c r="B44" s="119" t="s">
        <v>976</v>
      </c>
      <c r="C44" s="56" t="s">
        <v>977</v>
      </c>
      <c r="D44" s="9" t="s">
        <v>978</v>
      </c>
      <c r="E44" s="11" t="s">
        <v>834</v>
      </c>
      <c r="F44" s="184">
        <v>1</v>
      </c>
      <c r="G44" s="9">
        <v>24</v>
      </c>
      <c r="H44" s="8">
        <v>0</v>
      </c>
      <c r="I44" s="10">
        <f t="shared" si="0"/>
        <v>0</v>
      </c>
      <c r="J44" s="29"/>
      <c r="K44" s="11"/>
      <c r="L44" s="11"/>
      <c r="M44" s="179"/>
      <c r="N44" s="12">
        <v>0</v>
      </c>
      <c r="O44" s="10">
        <f t="shared" si="1"/>
        <v>0</v>
      </c>
    </row>
    <row r="45" spans="1:15" ht="12.75" x14ac:dyDescent="0.2">
      <c r="A45" s="57">
        <v>39</v>
      </c>
      <c r="B45" s="125">
        <v>16090001</v>
      </c>
      <c r="C45" s="56" t="s">
        <v>979</v>
      </c>
      <c r="D45" s="9" t="s">
        <v>980</v>
      </c>
      <c r="E45" s="11" t="s">
        <v>834</v>
      </c>
      <c r="F45" s="184">
        <v>1</v>
      </c>
      <c r="G45" s="9">
        <v>15</v>
      </c>
      <c r="H45" s="8">
        <v>0</v>
      </c>
      <c r="I45" s="10">
        <f t="shared" si="0"/>
        <v>0</v>
      </c>
      <c r="J45" s="29"/>
      <c r="K45" s="11"/>
      <c r="L45" s="11"/>
      <c r="M45" s="179"/>
      <c r="N45" s="12">
        <v>0</v>
      </c>
      <c r="O45" s="10">
        <f t="shared" si="1"/>
        <v>0</v>
      </c>
    </row>
    <row r="46" spans="1:15" ht="12.75" x14ac:dyDescent="0.2">
      <c r="A46" s="57">
        <v>40</v>
      </c>
      <c r="B46" s="125">
        <v>16090005</v>
      </c>
      <c r="C46" s="56" t="s">
        <v>981</v>
      </c>
      <c r="D46" s="9" t="s">
        <v>982</v>
      </c>
      <c r="E46" s="11" t="s">
        <v>834</v>
      </c>
      <c r="F46" s="184">
        <v>1</v>
      </c>
      <c r="G46" s="9">
        <v>0</v>
      </c>
      <c r="H46" s="8">
        <v>0</v>
      </c>
      <c r="I46" s="10">
        <f t="shared" si="0"/>
        <v>0</v>
      </c>
      <c r="J46" s="29"/>
      <c r="K46" s="11"/>
      <c r="L46" s="11"/>
      <c r="M46" s="179"/>
      <c r="N46" s="12">
        <v>0</v>
      </c>
      <c r="O46" s="10">
        <f t="shared" si="1"/>
        <v>0</v>
      </c>
    </row>
    <row r="47" spans="1:15" ht="12.75" x14ac:dyDescent="0.2">
      <c r="A47" s="57">
        <v>41</v>
      </c>
      <c r="B47" s="125">
        <v>16090006</v>
      </c>
      <c r="C47" s="56" t="s">
        <v>983</v>
      </c>
      <c r="D47" s="9" t="s">
        <v>984</v>
      </c>
      <c r="E47" s="11" t="s">
        <v>834</v>
      </c>
      <c r="F47" s="184">
        <v>1</v>
      </c>
      <c r="G47" s="9">
        <v>10</v>
      </c>
      <c r="H47" s="8">
        <v>0</v>
      </c>
      <c r="I47" s="10">
        <f t="shared" si="0"/>
        <v>0</v>
      </c>
      <c r="J47" s="29"/>
      <c r="K47" s="11"/>
      <c r="L47" s="11"/>
      <c r="M47" s="179"/>
      <c r="N47" s="12">
        <v>0</v>
      </c>
      <c r="O47" s="10">
        <f t="shared" si="1"/>
        <v>0</v>
      </c>
    </row>
    <row r="48" spans="1:15" ht="12.75" x14ac:dyDescent="0.2">
      <c r="A48" s="57">
        <v>42</v>
      </c>
      <c r="B48" s="125">
        <v>16090007</v>
      </c>
      <c r="C48" s="56" t="s">
        <v>985</v>
      </c>
      <c r="D48" s="9" t="s">
        <v>986</v>
      </c>
      <c r="E48" s="11" t="s">
        <v>834</v>
      </c>
      <c r="F48" s="184">
        <v>1</v>
      </c>
      <c r="G48" s="9">
        <v>17</v>
      </c>
      <c r="H48" s="8">
        <v>0</v>
      </c>
      <c r="I48" s="10">
        <f t="shared" si="0"/>
        <v>0</v>
      </c>
      <c r="J48" s="29"/>
      <c r="K48" s="11"/>
      <c r="L48" s="11"/>
      <c r="M48" s="179"/>
      <c r="N48" s="12">
        <v>0</v>
      </c>
      <c r="O48" s="10">
        <f t="shared" si="1"/>
        <v>0</v>
      </c>
    </row>
    <row r="49" spans="1:15" ht="12.75" x14ac:dyDescent="0.2">
      <c r="A49" s="57">
        <v>43</v>
      </c>
      <c r="B49" s="125">
        <v>16100012</v>
      </c>
      <c r="C49" s="56" t="s">
        <v>987</v>
      </c>
      <c r="D49" s="9" t="s">
        <v>988</v>
      </c>
      <c r="E49" s="11" t="s">
        <v>834</v>
      </c>
      <c r="F49" s="184">
        <v>1</v>
      </c>
      <c r="G49" s="9">
        <v>5</v>
      </c>
      <c r="H49" s="8">
        <v>0</v>
      </c>
      <c r="I49" s="10">
        <f t="shared" si="0"/>
        <v>0</v>
      </c>
      <c r="J49" s="29"/>
      <c r="K49" s="11"/>
      <c r="L49" s="11"/>
      <c r="M49" s="179"/>
      <c r="N49" s="12">
        <v>0</v>
      </c>
      <c r="O49" s="10">
        <f t="shared" si="1"/>
        <v>0</v>
      </c>
    </row>
    <row r="50" spans="1:15" ht="12.75" x14ac:dyDescent="0.2">
      <c r="A50" s="57">
        <v>44</v>
      </c>
      <c r="B50" s="125">
        <v>16600026</v>
      </c>
      <c r="C50" s="56" t="s">
        <v>989</v>
      </c>
      <c r="D50" s="9" t="s">
        <v>990</v>
      </c>
      <c r="E50" s="11" t="s">
        <v>834</v>
      </c>
      <c r="F50" s="184">
        <v>1</v>
      </c>
      <c r="G50" s="9">
        <v>15</v>
      </c>
      <c r="H50" s="8">
        <v>0</v>
      </c>
      <c r="I50" s="10">
        <f t="shared" si="0"/>
        <v>0</v>
      </c>
      <c r="J50" s="29"/>
      <c r="K50" s="11"/>
      <c r="L50" s="11"/>
      <c r="M50" s="179"/>
      <c r="N50" s="12">
        <v>0</v>
      </c>
      <c r="O50" s="10">
        <f t="shared" si="1"/>
        <v>0</v>
      </c>
    </row>
    <row r="51" spans="1:15" ht="25.5" x14ac:dyDescent="0.2">
      <c r="A51" s="57">
        <v>45</v>
      </c>
      <c r="B51" s="125">
        <v>16600065</v>
      </c>
      <c r="C51" s="56" t="s">
        <v>991</v>
      </c>
      <c r="D51" s="9" t="s">
        <v>992</v>
      </c>
      <c r="E51" s="11" t="s">
        <v>834</v>
      </c>
      <c r="F51" s="184">
        <v>1</v>
      </c>
      <c r="G51" s="9">
        <v>5</v>
      </c>
      <c r="H51" s="8">
        <v>0</v>
      </c>
      <c r="I51" s="10">
        <f t="shared" si="0"/>
        <v>0</v>
      </c>
      <c r="J51" s="29"/>
      <c r="K51" s="11"/>
      <c r="L51" s="11"/>
      <c r="M51" s="179"/>
      <c r="N51" s="12">
        <v>0</v>
      </c>
      <c r="O51" s="10">
        <f t="shared" si="1"/>
        <v>0</v>
      </c>
    </row>
    <row r="52" spans="1:15" ht="25.5" x14ac:dyDescent="0.2">
      <c r="A52" s="57">
        <v>46</v>
      </c>
      <c r="B52" s="125">
        <v>16600066</v>
      </c>
      <c r="C52" s="56" t="s">
        <v>993</v>
      </c>
      <c r="D52" s="9" t="s">
        <v>994</v>
      </c>
      <c r="E52" s="11" t="s">
        <v>834</v>
      </c>
      <c r="F52" s="184">
        <v>1</v>
      </c>
      <c r="G52" s="9">
        <v>5</v>
      </c>
      <c r="H52" s="8">
        <v>0</v>
      </c>
      <c r="I52" s="10">
        <f t="shared" si="0"/>
        <v>0</v>
      </c>
      <c r="J52" s="29"/>
      <c r="K52" s="11"/>
      <c r="L52" s="11"/>
      <c r="M52" s="179"/>
      <c r="N52" s="12">
        <v>0</v>
      </c>
      <c r="O52" s="10">
        <f t="shared" si="1"/>
        <v>0</v>
      </c>
    </row>
    <row r="53" spans="1:15" ht="12.75" x14ac:dyDescent="0.2">
      <c r="A53" s="57">
        <v>47</v>
      </c>
      <c r="B53" s="125">
        <v>16600067</v>
      </c>
      <c r="C53" s="56" t="s">
        <v>995</v>
      </c>
      <c r="D53" s="9" t="s">
        <v>996</v>
      </c>
      <c r="E53" s="11" t="s">
        <v>834</v>
      </c>
      <c r="F53" s="184">
        <v>1</v>
      </c>
      <c r="G53" s="9">
        <v>18</v>
      </c>
      <c r="H53" s="8">
        <v>0</v>
      </c>
      <c r="I53" s="10">
        <f t="shared" si="0"/>
        <v>0</v>
      </c>
      <c r="J53" s="29"/>
      <c r="K53" s="11"/>
      <c r="L53" s="11"/>
      <c r="M53" s="179"/>
      <c r="N53" s="12">
        <v>0</v>
      </c>
      <c r="O53" s="10">
        <f t="shared" si="1"/>
        <v>0</v>
      </c>
    </row>
    <row r="54" spans="1:15" ht="12.75" x14ac:dyDescent="0.2">
      <c r="A54" s="57">
        <v>48</v>
      </c>
      <c r="B54" s="125">
        <v>16600093</v>
      </c>
      <c r="C54" s="56" t="s">
        <v>997</v>
      </c>
      <c r="D54" s="9" t="s">
        <v>998</v>
      </c>
      <c r="E54" s="11" t="s">
        <v>834</v>
      </c>
      <c r="F54" s="184">
        <v>1</v>
      </c>
      <c r="G54" s="9">
        <v>2</v>
      </c>
      <c r="H54" s="8">
        <v>0</v>
      </c>
      <c r="I54" s="10">
        <f t="shared" si="0"/>
        <v>0</v>
      </c>
      <c r="J54" s="29"/>
      <c r="K54" s="11"/>
      <c r="L54" s="11"/>
      <c r="M54" s="179"/>
      <c r="N54" s="12">
        <v>0</v>
      </c>
      <c r="O54" s="10">
        <f t="shared" si="1"/>
        <v>0</v>
      </c>
    </row>
    <row r="55" spans="1:15" ht="12.75" x14ac:dyDescent="0.2">
      <c r="A55" s="57">
        <v>49</v>
      </c>
      <c r="B55" s="125">
        <v>16600095</v>
      </c>
      <c r="C55" s="56" t="s">
        <v>999</v>
      </c>
      <c r="D55" s="9" t="s">
        <v>1000</v>
      </c>
      <c r="E55" s="11" t="s">
        <v>834</v>
      </c>
      <c r="F55" s="184">
        <v>1</v>
      </c>
      <c r="G55" s="9">
        <v>5</v>
      </c>
      <c r="H55" s="8">
        <v>0</v>
      </c>
      <c r="I55" s="10">
        <f t="shared" si="0"/>
        <v>0</v>
      </c>
      <c r="J55" s="29"/>
      <c r="K55" s="11"/>
      <c r="L55" s="11"/>
      <c r="M55" s="179"/>
      <c r="N55" s="12">
        <v>0</v>
      </c>
      <c r="O55" s="10">
        <f t="shared" si="1"/>
        <v>0</v>
      </c>
    </row>
    <row r="56" spans="1:15" ht="12.75" x14ac:dyDescent="0.2">
      <c r="A56" s="57">
        <v>50</v>
      </c>
      <c r="B56" s="125">
        <v>16600110</v>
      </c>
      <c r="C56" s="56" t="s">
        <v>1001</v>
      </c>
      <c r="D56" s="9" t="s">
        <v>1002</v>
      </c>
      <c r="E56" s="11" t="s">
        <v>834</v>
      </c>
      <c r="F56" s="184">
        <v>1</v>
      </c>
      <c r="G56" s="9">
        <v>2</v>
      </c>
      <c r="H56" s="8">
        <v>0</v>
      </c>
      <c r="I56" s="10">
        <f t="shared" si="0"/>
        <v>0</v>
      </c>
      <c r="J56" s="29"/>
      <c r="K56" s="11"/>
      <c r="L56" s="11"/>
      <c r="M56" s="179"/>
      <c r="N56" s="12">
        <v>0</v>
      </c>
      <c r="O56" s="10">
        <f t="shared" si="1"/>
        <v>0</v>
      </c>
    </row>
    <row r="57" spans="1:15" ht="12.75" x14ac:dyDescent="0.2">
      <c r="A57" s="57">
        <v>51</v>
      </c>
      <c r="B57" s="125">
        <v>16600112</v>
      </c>
      <c r="C57" s="56" t="s">
        <v>1003</v>
      </c>
      <c r="D57" s="9" t="s">
        <v>1004</v>
      </c>
      <c r="E57" s="11" t="s">
        <v>834</v>
      </c>
      <c r="F57" s="184">
        <v>1</v>
      </c>
      <c r="G57" s="9">
        <v>2</v>
      </c>
      <c r="H57" s="8">
        <v>0</v>
      </c>
      <c r="I57" s="10">
        <f t="shared" si="0"/>
        <v>0</v>
      </c>
      <c r="J57" s="29"/>
      <c r="K57" s="11"/>
      <c r="L57" s="11"/>
      <c r="M57" s="179"/>
      <c r="N57" s="12">
        <v>0</v>
      </c>
      <c r="O57" s="10">
        <f t="shared" si="1"/>
        <v>0</v>
      </c>
    </row>
    <row r="58" spans="1:15" ht="12.75" x14ac:dyDescent="0.2">
      <c r="A58" s="57">
        <v>52</v>
      </c>
      <c r="B58" s="125">
        <v>16600114</v>
      </c>
      <c r="C58" s="56" t="s">
        <v>1005</v>
      </c>
      <c r="D58" s="9" t="s">
        <v>1006</v>
      </c>
      <c r="E58" s="11" t="s">
        <v>834</v>
      </c>
      <c r="F58" s="184">
        <v>1</v>
      </c>
      <c r="G58" s="9">
        <v>5</v>
      </c>
      <c r="H58" s="8">
        <v>0</v>
      </c>
      <c r="I58" s="10">
        <f t="shared" si="0"/>
        <v>0</v>
      </c>
      <c r="J58" s="29"/>
      <c r="K58" s="11"/>
      <c r="L58" s="11"/>
      <c r="M58" s="179"/>
      <c r="N58" s="12">
        <v>0</v>
      </c>
      <c r="O58" s="10">
        <f t="shared" si="1"/>
        <v>0</v>
      </c>
    </row>
    <row r="59" spans="1:15" ht="12.75" x14ac:dyDescent="0.2">
      <c r="A59" s="57">
        <v>53</v>
      </c>
      <c r="B59" s="125">
        <v>16600118</v>
      </c>
      <c r="C59" s="56" t="s">
        <v>1007</v>
      </c>
      <c r="D59" s="9" t="s">
        <v>1008</v>
      </c>
      <c r="E59" s="11" t="s">
        <v>834</v>
      </c>
      <c r="F59" s="184">
        <v>1</v>
      </c>
      <c r="G59" s="9">
        <v>2</v>
      </c>
      <c r="H59" s="8">
        <v>0</v>
      </c>
      <c r="I59" s="10">
        <f t="shared" si="0"/>
        <v>0</v>
      </c>
      <c r="J59" s="29"/>
      <c r="K59" s="11"/>
      <c r="L59" s="11"/>
      <c r="M59" s="179"/>
      <c r="N59" s="12">
        <v>0</v>
      </c>
      <c r="O59" s="10">
        <f t="shared" si="1"/>
        <v>0</v>
      </c>
    </row>
    <row r="60" spans="1:15" ht="12.75" x14ac:dyDescent="0.2">
      <c r="A60" s="57">
        <v>54</v>
      </c>
      <c r="B60" s="125">
        <v>16600164</v>
      </c>
      <c r="C60" s="56" t="s">
        <v>1009</v>
      </c>
      <c r="D60" s="9" t="s">
        <v>1010</v>
      </c>
      <c r="E60" s="11" t="s">
        <v>834</v>
      </c>
      <c r="F60" s="184">
        <v>1</v>
      </c>
      <c r="G60" s="9">
        <v>3</v>
      </c>
      <c r="H60" s="8">
        <v>0</v>
      </c>
      <c r="I60" s="10">
        <f t="shared" si="0"/>
        <v>0</v>
      </c>
      <c r="J60" s="29"/>
      <c r="K60" s="11"/>
      <c r="L60" s="11"/>
      <c r="M60" s="179"/>
      <c r="N60" s="12">
        <v>0</v>
      </c>
      <c r="O60" s="10">
        <f t="shared" si="1"/>
        <v>0</v>
      </c>
    </row>
    <row r="61" spans="1:15" ht="12.75" x14ac:dyDescent="0.2">
      <c r="A61" s="57">
        <v>55</v>
      </c>
      <c r="B61" s="125">
        <v>16600165</v>
      </c>
      <c r="C61" s="56" t="s">
        <v>1011</v>
      </c>
      <c r="D61" s="9" t="s">
        <v>1012</v>
      </c>
      <c r="E61" s="11" t="s">
        <v>834</v>
      </c>
      <c r="F61" s="184">
        <v>1</v>
      </c>
      <c r="G61" s="9">
        <v>5</v>
      </c>
      <c r="H61" s="8">
        <v>0</v>
      </c>
      <c r="I61" s="10">
        <f t="shared" si="0"/>
        <v>0</v>
      </c>
      <c r="J61" s="29"/>
      <c r="K61" s="11"/>
      <c r="L61" s="11"/>
      <c r="M61" s="179"/>
      <c r="N61" s="12">
        <v>0</v>
      </c>
      <c r="O61" s="10">
        <f t="shared" si="1"/>
        <v>0</v>
      </c>
    </row>
    <row r="62" spans="1:15" ht="12.75" x14ac:dyDescent="0.2">
      <c r="A62" s="57">
        <v>56</v>
      </c>
      <c r="B62" s="125">
        <v>16600166</v>
      </c>
      <c r="C62" s="56" t="s">
        <v>1013</v>
      </c>
      <c r="D62" s="9" t="s">
        <v>1014</v>
      </c>
      <c r="E62" s="11" t="s">
        <v>834</v>
      </c>
      <c r="F62" s="184">
        <v>1</v>
      </c>
      <c r="G62" s="9">
        <v>5</v>
      </c>
      <c r="H62" s="8">
        <v>0</v>
      </c>
      <c r="I62" s="10">
        <f t="shared" si="0"/>
        <v>0</v>
      </c>
      <c r="J62" s="29"/>
      <c r="K62" s="11"/>
      <c r="L62" s="11"/>
      <c r="M62" s="179"/>
      <c r="N62" s="12">
        <v>0</v>
      </c>
      <c r="O62" s="10">
        <f t="shared" si="1"/>
        <v>0</v>
      </c>
    </row>
    <row r="63" spans="1:15" ht="25.5" x14ac:dyDescent="0.2">
      <c r="A63" s="57">
        <v>57</v>
      </c>
      <c r="B63" s="125">
        <v>16700054</v>
      </c>
      <c r="C63" s="56" t="s">
        <v>1015</v>
      </c>
      <c r="D63" s="9" t="s">
        <v>1016</v>
      </c>
      <c r="E63" s="11" t="s">
        <v>834</v>
      </c>
      <c r="F63" s="184">
        <v>1</v>
      </c>
      <c r="G63" s="9">
        <v>36</v>
      </c>
      <c r="H63" s="8">
        <v>0</v>
      </c>
      <c r="I63" s="10">
        <f t="shared" si="0"/>
        <v>0</v>
      </c>
      <c r="J63" s="29"/>
      <c r="K63" s="11"/>
      <c r="L63" s="11"/>
      <c r="M63" s="179"/>
      <c r="N63" s="12">
        <v>0</v>
      </c>
      <c r="O63" s="10">
        <f t="shared" si="1"/>
        <v>0</v>
      </c>
    </row>
    <row r="64" spans="1:15" ht="12.75" x14ac:dyDescent="0.2">
      <c r="A64" s="57">
        <v>58</v>
      </c>
      <c r="B64" s="125">
        <v>16700055</v>
      </c>
      <c r="C64" s="56" t="s">
        <v>1017</v>
      </c>
      <c r="D64" s="9" t="s">
        <v>1018</v>
      </c>
      <c r="E64" s="11" t="s">
        <v>834</v>
      </c>
      <c r="F64" s="184">
        <v>1</v>
      </c>
      <c r="G64" s="9">
        <v>42</v>
      </c>
      <c r="H64" s="8">
        <v>0</v>
      </c>
      <c r="I64" s="10">
        <f t="shared" si="0"/>
        <v>0</v>
      </c>
      <c r="J64" s="29"/>
      <c r="K64" s="11"/>
      <c r="L64" s="11"/>
      <c r="M64" s="179"/>
      <c r="N64" s="12">
        <v>0</v>
      </c>
      <c r="O64" s="10">
        <f t="shared" si="1"/>
        <v>0</v>
      </c>
    </row>
    <row r="65" spans="1:15" ht="12.75" x14ac:dyDescent="0.2">
      <c r="A65" s="57">
        <v>59</v>
      </c>
      <c r="B65" s="125">
        <v>16700056</v>
      </c>
      <c r="C65" s="56" t="s">
        <v>1019</v>
      </c>
      <c r="D65" s="9" t="s">
        <v>1020</v>
      </c>
      <c r="E65" s="11" t="s">
        <v>834</v>
      </c>
      <c r="F65" s="184">
        <v>1</v>
      </c>
      <c r="G65" s="9">
        <v>10</v>
      </c>
      <c r="H65" s="8">
        <v>0</v>
      </c>
      <c r="I65" s="10">
        <f t="shared" si="0"/>
        <v>0</v>
      </c>
      <c r="J65" s="29"/>
      <c r="K65" s="11"/>
      <c r="L65" s="11"/>
      <c r="M65" s="179"/>
      <c r="N65" s="12">
        <v>0</v>
      </c>
      <c r="O65" s="10">
        <f t="shared" si="1"/>
        <v>0</v>
      </c>
    </row>
    <row r="66" spans="1:15" ht="12.75" x14ac:dyDescent="0.2">
      <c r="A66" s="57">
        <v>60</v>
      </c>
      <c r="B66" s="125">
        <v>16700057</v>
      </c>
      <c r="C66" s="56" t="s">
        <v>1021</v>
      </c>
      <c r="D66" s="9" t="s">
        <v>1022</v>
      </c>
      <c r="E66" s="11" t="s">
        <v>834</v>
      </c>
      <c r="F66" s="184">
        <v>1</v>
      </c>
      <c r="G66" s="9">
        <v>11</v>
      </c>
      <c r="H66" s="8">
        <v>0</v>
      </c>
      <c r="I66" s="10">
        <f t="shared" si="0"/>
        <v>0</v>
      </c>
      <c r="J66" s="29"/>
      <c r="K66" s="11"/>
      <c r="L66" s="11"/>
      <c r="M66" s="179"/>
      <c r="N66" s="12">
        <v>0</v>
      </c>
      <c r="O66" s="10">
        <f t="shared" si="1"/>
        <v>0</v>
      </c>
    </row>
    <row r="67" spans="1:15" ht="12.75" x14ac:dyDescent="0.2">
      <c r="A67" s="57">
        <v>61</v>
      </c>
      <c r="B67" s="125">
        <v>16700058</v>
      </c>
      <c r="C67" s="56" t="s">
        <v>1023</v>
      </c>
      <c r="D67" s="9" t="s">
        <v>1024</v>
      </c>
      <c r="E67" s="11" t="s">
        <v>1025</v>
      </c>
      <c r="F67" s="184">
        <v>200</v>
      </c>
      <c r="G67" s="9">
        <v>22</v>
      </c>
      <c r="H67" s="8">
        <v>0</v>
      </c>
      <c r="I67" s="10">
        <f t="shared" si="0"/>
        <v>0</v>
      </c>
      <c r="J67" s="29"/>
      <c r="K67" s="11"/>
      <c r="L67" s="11"/>
      <c r="M67" s="179"/>
      <c r="N67" s="12">
        <v>0</v>
      </c>
      <c r="O67" s="10">
        <f t="shared" si="1"/>
        <v>0</v>
      </c>
    </row>
    <row r="68" spans="1:15" ht="12.75" x14ac:dyDescent="0.2">
      <c r="A68" s="57">
        <v>62</v>
      </c>
      <c r="B68" s="125">
        <v>16700059</v>
      </c>
      <c r="C68" s="56" t="s">
        <v>1026</v>
      </c>
      <c r="D68" s="9" t="s">
        <v>1027</v>
      </c>
      <c r="E68" s="11" t="s">
        <v>834</v>
      </c>
      <c r="F68" s="184">
        <v>1</v>
      </c>
      <c r="G68" s="9">
        <v>6</v>
      </c>
      <c r="H68" s="8">
        <v>0</v>
      </c>
      <c r="I68" s="10">
        <f t="shared" si="0"/>
        <v>0</v>
      </c>
      <c r="J68" s="29"/>
      <c r="K68" s="11"/>
      <c r="L68" s="11"/>
      <c r="M68" s="179"/>
      <c r="N68" s="12">
        <v>0</v>
      </c>
      <c r="O68" s="10">
        <f t="shared" si="1"/>
        <v>0</v>
      </c>
    </row>
    <row r="69" spans="1:15" ht="25.5" x14ac:dyDescent="0.2">
      <c r="A69" s="57">
        <v>63</v>
      </c>
      <c r="B69" s="125">
        <v>16700062</v>
      </c>
      <c r="C69" s="56" t="s">
        <v>1028</v>
      </c>
      <c r="D69" s="9" t="s">
        <v>1029</v>
      </c>
      <c r="E69" s="11" t="s">
        <v>834</v>
      </c>
      <c r="F69" s="184">
        <v>1</v>
      </c>
      <c r="G69" s="9">
        <v>45</v>
      </c>
      <c r="H69" s="8">
        <v>0</v>
      </c>
      <c r="I69" s="10">
        <f t="shared" si="0"/>
        <v>0</v>
      </c>
      <c r="J69" s="29"/>
      <c r="K69" s="11"/>
      <c r="L69" s="11"/>
      <c r="M69" s="179"/>
      <c r="N69" s="12">
        <v>0</v>
      </c>
      <c r="O69" s="10">
        <f t="shared" si="1"/>
        <v>0</v>
      </c>
    </row>
    <row r="70" spans="1:15" ht="12.75" x14ac:dyDescent="0.2">
      <c r="A70" s="57">
        <v>64</v>
      </c>
      <c r="B70" s="125">
        <v>16700063</v>
      </c>
      <c r="C70" s="56" t="s">
        <v>1030</v>
      </c>
      <c r="D70" s="9" t="s">
        <v>1031</v>
      </c>
      <c r="E70" s="11" t="s">
        <v>834</v>
      </c>
      <c r="F70" s="184">
        <v>1</v>
      </c>
      <c r="G70" s="9">
        <v>12</v>
      </c>
      <c r="H70" s="8">
        <v>0</v>
      </c>
      <c r="I70" s="10">
        <f t="shared" si="0"/>
        <v>0</v>
      </c>
      <c r="J70" s="29"/>
      <c r="K70" s="11"/>
      <c r="L70" s="11"/>
      <c r="M70" s="179"/>
      <c r="N70" s="12">
        <v>0</v>
      </c>
      <c r="O70" s="10">
        <f t="shared" si="1"/>
        <v>0</v>
      </c>
    </row>
    <row r="71" spans="1:15" ht="12.75" x14ac:dyDescent="0.2">
      <c r="A71" s="57">
        <v>65</v>
      </c>
      <c r="B71" s="125">
        <v>16700064</v>
      </c>
      <c r="C71" s="56" t="s">
        <v>1032</v>
      </c>
      <c r="D71" s="9" t="s">
        <v>1033</v>
      </c>
      <c r="E71" s="11" t="s">
        <v>834</v>
      </c>
      <c r="F71" s="184">
        <v>1</v>
      </c>
      <c r="G71" s="9">
        <v>6</v>
      </c>
      <c r="H71" s="8">
        <v>0</v>
      </c>
      <c r="I71" s="10">
        <f t="shared" si="0"/>
        <v>0</v>
      </c>
      <c r="J71" s="29"/>
      <c r="K71" s="11"/>
      <c r="L71" s="11"/>
      <c r="M71" s="179"/>
      <c r="N71" s="12">
        <v>0</v>
      </c>
      <c r="O71" s="10">
        <f t="shared" si="1"/>
        <v>0</v>
      </c>
    </row>
    <row r="72" spans="1:15" ht="12.75" x14ac:dyDescent="0.2">
      <c r="A72" s="57">
        <v>66</v>
      </c>
      <c r="B72" s="119" t="s">
        <v>1034</v>
      </c>
      <c r="C72" s="56" t="s">
        <v>1035</v>
      </c>
      <c r="D72" s="9" t="s">
        <v>1036</v>
      </c>
      <c r="E72" s="11" t="s">
        <v>834</v>
      </c>
      <c r="F72" s="184">
        <v>1</v>
      </c>
      <c r="G72" s="9">
        <v>0</v>
      </c>
      <c r="H72" s="8">
        <v>0</v>
      </c>
      <c r="I72" s="10">
        <f t="shared" ref="I72:I108" si="2">G72*H72</f>
        <v>0</v>
      </c>
      <c r="J72" s="29"/>
      <c r="K72" s="11"/>
      <c r="L72" s="11"/>
      <c r="M72" s="179"/>
      <c r="N72" s="12">
        <v>0</v>
      </c>
      <c r="O72" s="10">
        <f t="shared" ref="O72:O108" si="3">G72*N72</f>
        <v>0</v>
      </c>
    </row>
    <row r="73" spans="1:15" ht="12.75" x14ac:dyDescent="0.2">
      <c r="A73" s="57">
        <v>67</v>
      </c>
      <c r="B73" s="125">
        <v>16700078</v>
      </c>
      <c r="C73" s="56" t="s">
        <v>1037</v>
      </c>
      <c r="D73" s="9" t="s">
        <v>1038</v>
      </c>
      <c r="E73" s="11" t="s">
        <v>834</v>
      </c>
      <c r="F73" s="184">
        <v>1</v>
      </c>
      <c r="G73" s="9">
        <v>0</v>
      </c>
      <c r="H73" s="8">
        <v>0</v>
      </c>
      <c r="I73" s="10">
        <f t="shared" si="2"/>
        <v>0</v>
      </c>
      <c r="J73" s="29"/>
      <c r="K73" s="11"/>
      <c r="L73" s="11"/>
      <c r="M73" s="179"/>
      <c r="N73" s="12">
        <v>0</v>
      </c>
      <c r="O73" s="10">
        <f t="shared" si="3"/>
        <v>0</v>
      </c>
    </row>
    <row r="74" spans="1:15" ht="12.75" x14ac:dyDescent="0.2">
      <c r="A74" s="57">
        <v>68</v>
      </c>
      <c r="B74" s="125">
        <v>16700080</v>
      </c>
      <c r="C74" s="56" t="s">
        <v>1039</v>
      </c>
      <c r="D74" s="9" t="s">
        <v>1040</v>
      </c>
      <c r="E74" s="11" t="s">
        <v>834</v>
      </c>
      <c r="F74" s="184">
        <v>1</v>
      </c>
      <c r="G74" s="9">
        <v>3</v>
      </c>
      <c r="H74" s="8">
        <v>0</v>
      </c>
      <c r="I74" s="10">
        <f t="shared" si="2"/>
        <v>0</v>
      </c>
      <c r="J74" s="29"/>
      <c r="K74" s="11"/>
      <c r="L74" s="11"/>
      <c r="M74" s="179"/>
      <c r="N74" s="12">
        <v>0</v>
      </c>
      <c r="O74" s="10">
        <f t="shared" si="3"/>
        <v>0</v>
      </c>
    </row>
    <row r="75" spans="1:15" ht="12.75" x14ac:dyDescent="0.2">
      <c r="A75" s="57">
        <v>69</v>
      </c>
      <c r="B75" s="119" t="s">
        <v>1041</v>
      </c>
      <c r="C75" s="56" t="s">
        <v>1042</v>
      </c>
      <c r="D75" s="9" t="s">
        <v>1043</v>
      </c>
      <c r="E75" s="11" t="s">
        <v>834</v>
      </c>
      <c r="F75" s="184">
        <v>1</v>
      </c>
      <c r="G75" s="9">
        <v>3</v>
      </c>
      <c r="H75" s="8">
        <v>0</v>
      </c>
      <c r="I75" s="10">
        <f t="shared" si="2"/>
        <v>0</v>
      </c>
      <c r="J75" s="29"/>
      <c r="K75" s="11"/>
      <c r="L75" s="11"/>
      <c r="M75" s="179"/>
      <c r="N75" s="12">
        <v>0</v>
      </c>
      <c r="O75" s="10">
        <f t="shared" si="3"/>
        <v>0</v>
      </c>
    </row>
    <row r="76" spans="1:15" ht="12.75" x14ac:dyDescent="0.2">
      <c r="A76" s="57">
        <v>70</v>
      </c>
      <c r="B76" s="119" t="s">
        <v>1044</v>
      </c>
      <c r="C76" s="56" t="s">
        <v>1045</v>
      </c>
      <c r="D76" s="9" t="s">
        <v>1046</v>
      </c>
      <c r="E76" s="11" t="s">
        <v>834</v>
      </c>
      <c r="F76" s="184">
        <v>1</v>
      </c>
      <c r="G76" s="9">
        <v>3</v>
      </c>
      <c r="H76" s="8">
        <v>0</v>
      </c>
      <c r="I76" s="10">
        <f t="shared" si="2"/>
        <v>0</v>
      </c>
      <c r="J76" s="29"/>
      <c r="K76" s="11"/>
      <c r="L76" s="11"/>
      <c r="M76" s="179"/>
      <c r="N76" s="12">
        <v>0</v>
      </c>
      <c r="O76" s="10">
        <f t="shared" si="3"/>
        <v>0</v>
      </c>
    </row>
    <row r="77" spans="1:15" ht="12.75" x14ac:dyDescent="0.2">
      <c r="A77" s="57">
        <v>71</v>
      </c>
      <c r="B77" s="125">
        <v>16700090</v>
      </c>
      <c r="C77" s="56" t="s">
        <v>1047</v>
      </c>
      <c r="D77" s="9" t="s">
        <v>1048</v>
      </c>
      <c r="E77" s="11" t="s">
        <v>834</v>
      </c>
      <c r="F77" s="184">
        <v>1</v>
      </c>
      <c r="G77" s="9">
        <v>0</v>
      </c>
      <c r="H77" s="8">
        <v>0</v>
      </c>
      <c r="I77" s="10">
        <f t="shared" si="2"/>
        <v>0</v>
      </c>
      <c r="J77" s="29"/>
      <c r="K77" s="11"/>
      <c r="L77" s="11"/>
      <c r="M77" s="179"/>
      <c r="N77" s="12">
        <v>0</v>
      </c>
      <c r="O77" s="10">
        <f t="shared" si="3"/>
        <v>0</v>
      </c>
    </row>
    <row r="78" spans="1:15" ht="12.75" x14ac:dyDescent="0.2">
      <c r="A78" s="57">
        <v>72</v>
      </c>
      <c r="B78" s="125">
        <v>16700091</v>
      </c>
      <c r="C78" s="56" t="s">
        <v>1049</v>
      </c>
      <c r="D78" s="9" t="s">
        <v>1050</v>
      </c>
      <c r="E78" s="11" t="s">
        <v>834</v>
      </c>
      <c r="F78" s="184">
        <v>1</v>
      </c>
      <c r="G78" s="9">
        <v>0</v>
      </c>
      <c r="H78" s="8">
        <v>0</v>
      </c>
      <c r="I78" s="10">
        <f t="shared" si="2"/>
        <v>0</v>
      </c>
      <c r="J78" s="29"/>
      <c r="K78" s="11"/>
      <c r="L78" s="11"/>
      <c r="M78" s="179"/>
      <c r="N78" s="12">
        <v>0</v>
      </c>
      <c r="O78" s="10">
        <f t="shared" si="3"/>
        <v>0</v>
      </c>
    </row>
    <row r="79" spans="1:15" ht="12.75" x14ac:dyDescent="0.2">
      <c r="A79" s="57">
        <v>73</v>
      </c>
      <c r="B79" s="125">
        <v>16700092</v>
      </c>
      <c r="C79" s="56" t="s">
        <v>1051</v>
      </c>
      <c r="D79" s="9" t="s">
        <v>1052</v>
      </c>
      <c r="E79" s="11" t="s">
        <v>1053</v>
      </c>
      <c r="F79" s="186">
        <v>300</v>
      </c>
      <c r="G79" s="9">
        <v>5</v>
      </c>
      <c r="H79" s="8">
        <v>0</v>
      </c>
      <c r="I79" s="10">
        <f t="shared" si="2"/>
        <v>0</v>
      </c>
      <c r="J79" s="29"/>
      <c r="K79" s="11"/>
      <c r="L79" s="11"/>
      <c r="M79" s="179"/>
      <c r="N79" s="12">
        <v>0</v>
      </c>
      <c r="O79" s="10">
        <f t="shared" si="3"/>
        <v>0</v>
      </c>
    </row>
    <row r="80" spans="1:15" ht="12.75" x14ac:dyDescent="0.2">
      <c r="A80" s="57">
        <v>74</v>
      </c>
      <c r="B80" s="125">
        <v>17050001</v>
      </c>
      <c r="C80" s="56" t="s">
        <v>1054</v>
      </c>
      <c r="D80" s="9" t="s">
        <v>1055</v>
      </c>
      <c r="E80" s="11" t="s">
        <v>834</v>
      </c>
      <c r="F80" s="184">
        <v>1</v>
      </c>
      <c r="G80" s="9">
        <v>12</v>
      </c>
      <c r="H80" s="8">
        <v>0</v>
      </c>
      <c r="I80" s="10">
        <f t="shared" si="2"/>
        <v>0</v>
      </c>
      <c r="J80" s="29"/>
      <c r="K80" s="11"/>
      <c r="L80" s="11"/>
      <c r="M80" s="179"/>
      <c r="N80" s="12">
        <v>0</v>
      </c>
      <c r="O80" s="10">
        <f t="shared" si="3"/>
        <v>0</v>
      </c>
    </row>
    <row r="81" spans="1:15" ht="12.75" x14ac:dyDescent="0.2">
      <c r="A81" s="57">
        <v>75</v>
      </c>
      <c r="B81" s="125">
        <v>17050002</v>
      </c>
      <c r="C81" s="56" t="s">
        <v>1056</v>
      </c>
      <c r="D81" s="9" t="s">
        <v>1057</v>
      </c>
      <c r="E81" s="11" t="s">
        <v>1058</v>
      </c>
      <c r="F81" s="189">
        <v>2.5</v>
      </c>
      <c r="G81" s="9">
        <v>0</v>
      </c>
      <c r="H81" s="8">
        <v>0</v>
      </c>
      <c r="I81" s="10">
        <f t="shared" si="2"/>
        <v>0</v>
      </c>
      <c r="J81" s="29"/>
      <c r="K81" s="11"/>
      <c r="L81" s="11"/>
      <c r="M81" s="179"/>
      <c r="N81" s="12">
        <v>0</v>
      </c>
      <c r="O81" s="10">
        <f t="shared" si="3"/>
        <v>0</v>
      </c>
    </row>
    <row r="82" spans="1:15" ht="12.75" x14ac:dyDescent="0.2">
      <c r="A82" s="57">
        <v>76</v>
      </c>
      <c r="B82" s="125">
        <v>17050003</v>
      </c>
      <c r="C82" s="56" t="s">
        <v>1059</v>
      </c>
      <c r="D82" s="9" t="s">
        <v>1060</v>
      </c>
      <c r="E82" s="11" t="s">
        <v>834</v>
      </c>
      <c r="F82" s="184">
        <v>1</v>
      </c>
      <c r="G82" s="9">
        <v>8</v>
      </c>
      <c r="H82" s="8">
        <v>0</v>
      </c>
      <c r="I82" s="10">
        <f t="shared" si="2"/>
        <v>0</v>
      </c>
      <c r="J82" s="29"/>
      <c r="K82" s="11"/>
      <c r="L82" s="11"/>
      <c r="M82" s="179"/>
      <c r="N82" s="12">
        <v>0</v>
      </c>
      <c r="O82" s="10">
        <f t="shared" si="3"/>
        <v>0</v>
      </c>
    </row>
    <row r="83" spans="1:15" ht="12.75" x14ac:dyDescent="0.2">
      <c r="A83" s="57">
        <v>77</v>
      </c>
      <c r="B83" s="125">
        <v>17060001</v>
      </c>
      <c r="C83" s="56" t="s">
        <v>1061</v>
      </c>
      <c r="D83" s="9" t="s">
        <v>1062</v>
      </c>
      <c r="E83" s="11" t="s">
        <v>834</v>
      </c>
      <c r="F83" s="184">
        <v>1</v>
      </c>
      <c r="G83" s="9">
        <v>0</v>
      </c>
      <c r="H83" s="8">
        <v>0</v>
      </c>
      <c r="I83" s="10">
        <f t="shared" si="2"/>
        <v>0</v>
      </c>
      <c r="J83" s="29"/>
      <c r="K83" s="11"/>
      <c r="L83" s="11"/>
      <c r="M83" s="179"/>
      <c r="N83" s="12">
        <v>0</v>
      </c>
      <c r="O83" s="10">
        <f t="shared" si="3"/>
        <v>0</v>
      </c>
    </row>
    <row r="84" spans="1:15" ht="12.75" x14ac:dyDescent="0.2">
      <c r="A84" s="57">
        <v>78</v>
      </c>
      <c r="B84" s="125">
        <v>17060002</v>
      </c>
      <c r="C84" s="56" t="s">
        <v>1063</v>
      </c>
      <c r="D84" s="9" t="s">
        <v>1064</v>
      </c>
      <c r="E84" s="11" t="s">
        <v>834</v>
      </c>
      <c r="F84" s="184">
        <v>1</v>
      </c>
      <c r="G84" s="9">
        <v>24</v>
      </c>
      <c r="H84" s="8">
        <v>0</v>
      </c>
      <c r="I84" s="10">
        <f t="shared" si="2"/>
        <v>0</v>
      </c>
      <c r="J84" s="29"/>
      <c r="K84" s="11"/>
      <c r="L84" s="11"/>
      <c r="M84" s="179"/>
      <c r="N84" s="12">
        <v>0</v>
      </c>
      <c r="O84" s="10">
        <f t="shared" si="3"/>
        <v>0</v>
      </c>
    </row>
    <row r="85" spans="1:15" ht="12.75" x14ac:dyDescent="0.2">
      <c r="A85" s="57">
        <v>79</v>
      </c>
      <c r="B85" s="125">
        <v>1990009</v>
      </c>
      <c r="C85" s="56" t="s">
        <v>1065</v>
      </c>
      <c r="D85" s="9" t="s">
        <v>1066</v>
      </c>
      <c r="E85" s="11" t="s">
        <v>835</v>
      </c>
      <c r="F85" s="184">
        <v>5</v>
      </c>
      <c r="G85" s="9">
        <v>100</v>
      </c>
      <c r="H85" s="8">
        <v>0</v>
      </c>
      <c r="I85" s="10">
        <f t="shared" si="2"/>
        <v>0</v>
      </c>
      <c r="J85" s="29"/>
      <c r="K85" s="11"/>
      <c r="L85" s="11"/>
      <c r="M85" s="179"/>
      <c r="N85" s="12">
        <v>0</v>
      </c>
      <c r="O85" s="10">
        <f t="shared" si="3"/>
        <v>0</v>
      </c>
    </row>
    <row r="86" spans="1:15" ht="12.75" x14ac:dyDescent="0.2">
      <c r="A86" s="57">
        <v>80</v>
      </c>
      <c r="B86" s="125">
        <v>1990023</v>
      </c>
      <c r="C86" s="56" t="s">
        <v>1067</v>
      </c>
      <c r="D86" s="9" t="s">
        <v>1068</v>
      </c>
      <c r="E86" s="11" t="s">
        <v>834</v>
      </c>
      <c r="F86" s="184">
        <v>1</v>
      </c>
      <c r="G86" s="9">
        <v>2</v>
      </c>
      <c r="H86" s="8">
        <v>0</v>
      </c>
      <c r="I86" s="10">
        <f t="shared" si="2"/>
        <v>0</v>
      </c>
      <c r="J86" s="29"/>
      <c r="K86" s="11"/>
      <c r="L86" s="11"/>
      <c r="M86" s="179"/>
      <c r="N86" s="12">
        <v>0</v>
      </c>
      <c r="O86" s="10">
        <f t="shared" si="3"/>
        <v>0</v>
      </c>
    </row>
    <row r="87" spans="1:15" ht="12.75" x14ac:dyDescent="0.2">
      <c r="A87" s="57">
        <v>81</v>
      </c>
      <c r="B87" s="125">
        <v>1990028</v>
      </c>
      <c r="C87" s="56" t="s">
        <v>1069</v>
      </c>
      <c r="D87" s="9" t="s">
        <v>1070</v>
      </c>
      <c r="E87" s="11" t="s">
        <v>1071</v>
      </c>
      <c r="F87" s="186">
        <v>100</v>
      </c>
      <c r="G87" s="9">
        <v>3</v>
      </c>
      <c r="H87" s="8">
        <v>0</v>
      </c>
      <c r="I87" s="10">
        <f t="shared" si="2"/>
        <v>0</v>
      </c>
      <c r="J87" s="29"/>
      <c r="K87" s="11"/>
      <c r="L87" s="11"/>
      <c r="M87" s="179"/>
      <c r="N87" s="12">
        <v>0</v>
      </c>
      <c r="O87" s="10">
        <f t="shared" si="3"/>
        <v>0</v>
      </c>
    </row>
    <row r="88" spans="1:15" ht="12.75" x14ac:dyDescent="0.2">
      <c r="A88" s="57">
        <v>82</v>
      </c>
      <c r="B88" s="125">
        <v>3990004</v>
      </c>
      <c r="C88" s="56" t="s">
        <v>1072</v>
      </c>
      <c r="D88" s="9" t="s">
        <v>1073</v>
      </c>
      <c r="E88" s="11" t="s">
        <v>834</v>
      </c>
      <c r="F88" s="184">
        <v>1</v>
      </c>
      <c r="G88" s="9">
        <v>50</v>
      </c>
      <c r="H88" s="8">
        <v>0</v>
      </c>
      <c r="I88" s="10">
        <f t="shared" si="2"/>
        <v>0</v>
      </c>
      <c r="J88" s="29"/>
      <c r="K88" s="11"/>
      <c r="L88" s="11"/>
      <c r="M88" s="179"/>
      <c r="N88" s="12">
        <v>0</v>
      </c>
      <c r="O88" s="10">
        <f t="shared" si="3"/>
        <v>0</v>
      </c>
    </row>
    <row r="89" spans="1:15" ht="25.5" x14ac:dyDescent="0.2">
      <c r="A89" s="57">
        <v>83</v>
      </c>
      <c r="B89" s="125">
        <v>4010031</v>
      </c>
      <c r="C89" s="56" t="s">
        <v>1074</v>
      </c>
      <c r="D89" s="9" t="s">
        <v>1075</v>
      </c>
      <c r="E89" s="11" t="s">
        <v>834</v>
      </c>
      <c r="F89" s="184">
        <v>1</v>
      </c>
      <c r="G89" s="9">
        <v>30</v>
      </c>
      <c r="H89" s="8">
        <v>0</v>
      </c>
      <c r="I89" s="10">
        <f t="shared" si="2"/>
        <v>0</v>
      </c>
      <c r="J89" s="29"/>
      <c r="K89" s="11"/>
      <c r="L89" s="11"/>
      <c r="M89" s="179"/>
      <c r="N89" s="12">
        <v>0</v>
      </c>
      <c r="O89" s="10">
        <f t="shared" si="3"/>
        <v>0</v>
      </c>
    </row>
    <row r="90" spans="1:15" ht="25.5" x14ac:dyDescent="0.2">
      <c r="A90" s="57">
        <v>84</v>
      </c>
      <c r="B90" s="125">
        <v>4010032</v>
      </c>
      <c r="C90" s="56" t="s">
        <v>1076</v>
      </c>
      <c r="D90" s="9" t="s">
        <v>1077</v>
      </c>
      <c r="E90" s="11" t="s">
        <v>834</v>
      </c>
      <c r="F90" s="184">
        <v>1</v>
      </c>
      <c r="G90" s="9">
        <v>8</v>
      </c>
      <c r="H90" s="8">
        <v>0</v>
      </c>
      <c r="I90" s="10">
        <f t="shared" si="2"/>
        <v>0</v>
      </c>
      <c r="J90" s="29"/>
      <c r="K90" s="11"/>
      <c r="L90" s="11"/>
      <c r="M90" s="179"/>
      <c r="N90" s="12">
        <v>0</v>
      </c>
      <c r="O90" s="10">
        <f t="shared" si="3"/>
        <v>0</v>
      </c>
    </row>
    <row r="91" spans="1:15" ht="25.5" x14ac:dyDescent="0.2">
      <c r="A91" s="57">
        <v>85</v>
      </c>
      <c r="B91" s="125">
        <v>4010033</v>
      </c>
      <c r="C91" s="56" t="s">
        <v>1078</v>
      </c>
      <c r="D91" s="9" t="s">
        <v>1079</v>
      </c>
      <c r="E91" s="11" t="s">
        <v>834</v>
      </c>
      <c r="F91" s="184">
        <v>1</v>
      </c>
      <c r="G91" s="9">
        <v>0</v>
      </c>
      <c r="H91" s="8">
        <v>0</v>
      </c>
      <c r="I91" s="10">
        <f t="shared" si="2"/>
        <v>0</v>
      </c>
      <c r="J91" s="29"/>
      <c r="K91" s="11"/>
      <c r="L91" s="11"/>
      <c r="M91" s="179"/>
      <c r="N91" s="12">
        <v>0</v>
      </c>
      <c r="O91" s="10">
        <f t="shared" si="3"/>
        <v>0</v>
      </c>
    </row>
    <row r="92" spans="1:15" ht="25.5" x14ac:dyDescent="0.2">
      <c r="A92" s="57">
        <v>86</v>
      </c>
      <c r="B92" s="125">
        <v>4010034</v>
      </c>
      <c r="C92" s="56" t="s">
        <v>1080</v>
      </c>
      <c r="D92" s="9" t="s">
        <v>1081</v>
      </c>
      <c r="E92" s="11" t="s">
        <v>834</v>
      </c>
      <c r="F92" s="184">
        <v>1</v>
      </c>
      <c r="G92" s="9">
        <v>4</v>
      </c>
      <c r="H92" s="8">
        <v>0</v>
      </c>
      <c r="I92" s="10">
        <f t="shared" si="2"/>
        <v>0</v>
      </c>
      <c r="J92" s="29"/>
      <c r="K92" s="11"/>
      <c r="L92" s="11"/>
      <c r="M92" s="179"/>
      <c r="N92" s="12">
        <v>0</v>
      </c>
      <c r="O92" s="10">
        <f t="shared" si="3"/>
        <v>0</v>
      </c>
    </row>
    <row r="93" spans="1:15" ht="25.5" x14ac:dyDescent="0.2">
      <c r="A93" s="57">
        <v>87</v>
      </c>
      <c r="B93" s="125">
        <v>4010035</v>
      </c>
      <c r="C93" s="56" t="s">
        <v>1082</v>
      </c>
      <c r="D93" s="9" t="s">
        <v>1083</v>
      </c>
      <c r="E93" s="11" t="s">
        <v>834</v>
      </c>
      <c r="F93" s="184">
        <v>1</v>
      </c>
      <c r="G93" s="9">
        <v>0</v>
      </c>
      <c r="H93" s="8">
        <v>0</v>
      </c>
      <c r="I93" s="10">
        <f t="shared" si="2"/>
        <v>0</v>
      </c>
      <c r="J93" s="29"/>
      <c r="K93" s="11"/>
      <c r="L93" s="11"/>
      <c r="M93" s="179"/>
      <c r="N93" s="12">
        <v>0</v>
      </c>
      <c r="O93" s="10">
        <f t="shared" si="3"/>
        <v>0</v>
      </c>
    </row>
    <row r="94" spans="1:15" ht="25.5" customHeight="1" x14ac:dyDescent="0.2">
      <c r="A94" s="57">
        <v>88</v>
      </c>
      <c r="B94" s="125">
        <v>4010036</v>
      </c>
      <c r="C94" s="56" t="s">
        <v>1084</v>
      </c>
      <c r="D94" s="9" t="s">
        <v>1085</v>
      </c>
      <c r="E94" s="11" t="s">
        <v>834</v>
      </c>
      <c r="F94" s="184">
        <v>1</v>
      </c>
      <c r="G94" s="9">
        <v>4</v>
      </c>
      <c r="H94" s="8">
        <v>0</v>
      </c>
      <c r="I94" s="10">
        <f t="shared" si="2"/>
        <v>0</v>
      </c>
      <c r="J94" s="29"/>
      <c r="K94" s="11"/>
      <c r="L94" s="11"/>
      <c r="M94" s="179"/>
      <c r="N94" s="12">
        <v>0</v>
      </c>
      <c r="O94" s="10">
        <f t="shared" si="3"/>
        <v>0</v>
      </c>
    </row>
    <row r="95" spans="1:15" ht="12.75" x14ac:dyDescent="0.2">
      <c r="A95" s="57">
        <v>89</v>
      </c>
      <c r="B95" s="125">
        <v>4080002</v>
      </c>
      <c r="C95" s="56" t="s">
        <v>1086</v>
      </c>
      <c r="D95" s="9" t="s">
        <v>1087</v>
      </c>
      <c r="E95" s="11" t="s">
        <v>834</v>
      </c>
      <c r="F95" s="184">
        <v>1</v>
      </c>
      <c r="G95" s="9">
        <v>12</v>
      </c>
      <c r="H95" s="8">
        <v>0</v>
      </c>
      <c r="I95" s="10">
        <f t="shared" si="2"/>
        <v>0</v>
      </c>
      <c r="J95" s="29"/>
      <c r="K95" s="11"/>
      <c r="L95" s="11"/>
      <c r="M95" s="179"/>
      <c r="N95" s="12">
        <v>0</v>
      </c>
      <c r="O95" s="10">
        <f t="shared" si="3"/>
        <v>0</v>
      </c>
    </row>
    <row r="96" spans="1:15" ht="12.75" x14ac:dyDescent="0.2">
      <c r="A96" s="57">
        <v>90</v>
      </c>
      <c r="B96" s="125">
        <v>4080004</v>
      </c>
      <c r="C96" s="56" t="s">
        <v>1088</v>
      </c>
      <c r="D96" s="9" t="s">
        <v>1089</v>
      </c>
      <c r="E96" s="11" t="s">
        <v>834</v>
      </c>
      <c r="F96" s="184">
        <v>1</v>
      </c>
      <c r="G96" s="9">
        <v>120</v>
      </c>
      <c r="H96" s="8">
        <v>0</v>
      </c>
      <c r="I96" s="10">
        <f t="shared" si="2"/>
        <v>0</v>
      </c>
      <c r="J96" s="29"/>
      <c r="K96" s="11"/>
      <c r="L96" s="11"/>
      <c r="M96" s="179"/>
      <c r="N96" s="12">
        <v>0</v>
      </c>
      <c r="O96" s="10">
        <f t="shared" si="3"/>
        <v>0</v>
      </c>
    </row>
    <row r="97" spans="1:15" ht="12.75" x14ac:dyDescent="0.2">
      <c r="A97" s="57">
        <v>91</v>
      </c>
      <c r="B97" s="125">
        <v>4990009</v>
      </c>
      <c r="C97" s="56" t="s">
        <v>1090</v>
      </c>
      <c r="D97" s="9" t="s">
        <v>1091</v>
      </c>
      <c r="E97" s="11" t="s">
        <v>834</v>
      </c>
      <c r="F97" s="184">
        <v>1</v>
      </c>
      <c r="G97" s="9">
        <v>72</v>
      </c>
      <c r="H97" s="8">
        <v>0</v>
      </c>
      <c r="I97" s="10">
        <f t="shared" si="2"/>
        <v>0</v>
      </c>
      <c r="J97" s="29"/>
      <c r="K97" s="11"/>
      <c r="L97" s="11"/>
      <c r="M97" s="179"/>
      <c r="N97" s="12">
        <v>0</v>
      </c>
      <c r="O97" s="10">
        <f t="shared" si="3"/>
        <v>0</v>
      </c>
    </row>
    <row r="98" spans="1:15" ht="12.75" x14ac:dyDescent="0.2">
      <c r="A98" s="57">
        <v>92</v>
      </c>
      <c r="B98" s="125">
        <v>5020007</v>
      </c>
      <c r="C98" s="56" t="s">
        <v>1092</v>
      </c>
      <c r="D98" s="9" t="s">
        <v>1093</v>
      </c>
      <c r="E98" s="11" t="s">
        <v>834</v>
      </c>
      <c r="F98" s="184">
        <v>1</v>
      </c>
      <c r="G98" s="9">
        <v>24</v>
      </c>
      <c r="H98" s="8">
        <v>0</v>
      </c>
      <c r="I98" s="10">
        <f t="shared" si="2"/>
        <v>0</v>
      </c>
      <c r="J98" s="29"/>
      <c r="K98" s="11"/>
      <c r="L98" s="11"/>
      <c r="M98" s="179"/>
      <c r="N98" s="12">
        <v>0</v>
      </c>
      <c r="O98" s="10">
        <f t="shared" si="3"/>
        <v>0</v>
      </c>
    </row>
    <row r="99" spans="1:15" ht="12.75" x14ac:dyDescent="0.2">
      <c r="A99" s="57">
        <v>93</v>
      </c>
      <c r="B99" s="125">
        <v>6040065</v>
      </c>
      <c r="C99" s="56" t="s">
        <v>1094</v>
      </c>
      <c r="D99" s="9" t="s">
        <v>1095</v>
      </c>
      <c r="E99" s="11" t="s">
        <v>834</v>
      </c>
      <c r="F99" s="184">
        <v>1</v>
      </c>
      <c r="G99" s="9">
        <v>0</v>
      </c>
      <c r="H99" s="8">
        <v>0</v>
      </c>
      <c r="I99" s="10">
        <f t="shared" si="2"/>
        <v>0</v>
      </c>
      <c r="J99" s="29"/>
      <c r="K99" s="11"/>
      <c r="L99" s="11"/>
      <c r="M99" s="179"/>
      <c r="N99" s="12">
        <v>0</v>
      </c>
      <c r="O99" s="10">
        <f t="shared" si="3"/>
        <v>0</v>
      </c>
    </row>
    <row r="100" spans="1:15" ht="12.75" x14ac:dyDescent="0.2">
      <c r="A100" s="57">
        <v>94</v>
      </c>
      <c r="B100" s="125">
        <v>6990059</v>
      </c>
      <c r="C100" s="56" t="s">
        <v>1096</v>
      </c>
      <c r="D100" s="9" t="s">
        <v>1097</v>
      </c>
      <c r="E100" s="11" t="s">
        <v>834</v>
      </c>
      <c r="F100" s="184">
        <v>1</v>
      </c>
      <c r="G100" s="9">
        <v>0</v>
      </c>
      <c r="H100" s="8">
        <v>0</v>
      </c>
      <c r="I100" s="10">
        <f t="shared" si="2"/>
        <v>0</v>
      </c>
      <c r="J100" s="29"/>
      <c r="K100" s="11"/>
      <c r="L100" s="11"/>
      <c r="M100" s="179"/>
      <c r="N100" s="12">
        <v>0</v>
      </c>
      <c r="O100" s="10">
        <f t="shared" si="3"/>
        <v>0</v>
      </c>
    </row>
    <row r="101" spans="1:15" ht="12.75" x14ac:dyDescent="0.2">
      <c r="A101" s="57">
        <v>95</v>
      </c>
      <c r="B101" s="125">
        <v>6990064</v>
      </c>
      <c r="C101" s="56" t="s">
        <v>1098</v>
      </c>
      <c r="D101" s="9" t="s">
        <v>1099</v>
      </c>
      <c r="E101" s="11" t="s">
        <v>834</v>
      </c>
      <c r="F101" s="184">
        <v>1</v>
      </c>
      <c r="G101" s="9">
        <v>0</v>
      </c>
      <c r="H101" s="8">
        <v>0</v>
      </c>
      <c r="I101" s="10">
        <f t="shared" si="2"/>
        <v>0</v>
      </c>
      <c r="J101" s="29"/>
      <c r="K101" s="11"/>
      <c r="L101" s="11"/>
      <c r="M101" s="179"/>
      <c r="N101" s="12">
        <v>0</v>
      </c>
      <c r="O101" s="10">
        <f t="shared" si="3"/>
        <v>0</v>
      </c>
    </row>
    <row r="102" spans="1:15" ht="12.75" x14ac:dyDescent="0.2">
      <c r="A102" s="57">
        <v>96</v>
      </c>
      <c r="B102" s="125">
        <v>6990065</v>
      </c>
      <c r="C102" s="56" t="s">
        <v>1100</v>
      </c>
      <c r="D102" s="9" t="s">
        <v>1101</v>
      </c>
      <c r="E102" s="11" t="s">
        <v>834</v>
      </c>
      <c r="F102" s="184">
        <v>1</v>
      </c>
      <c r="G102" s="9">
        <v>12</v>
      </c>
      <c r="H102" s="8">
        <v>0</v>
      </c>
      <c r="I102" s="10">
        <f t="shared" si="2"/>
        <v>0</v>
      </c>
      <c r="J102" s="29"/>
      <c r="K102" s="11"/>
      <c r="L102" s="11"/>
      <c r="M102" s="179"/>
      <c r="N102" s="12">
        <v>0</v>
      </c>
      <c r="O102" s="10">
        <f t="shared" si="3"/>
        <v>0</v>
      </c>
    </row>
    <row r="103" spans="1:15" ht="12.75" x14ac:dyDescent="0.2">
      <c r="A103" s="57">
        <v>97</v>
      </c>
      <c r="B103" s="119">
        <v>8030003</v>
      </c>
      <c r="C103" s="56" t="s">
        <v>1102</v>
      </c>
      <c r="D103" s="9" t="s">
        <v>1103</v>
      </c>
      <c r="E103" s="11" t="s">
        <v>1104</v>
      </c>
      <c r="F103" s="187">
        <v>14</v>
      </c>
      <c r="G103" s="9">
        <v>224</v>
      </c>
      <c r="H103" s="8">
        <v>0</v>
      </c>
      <c r="I103" s="10">
        <f t="shared" si="2"/>
        <v>0</v>
      </c>
      <c r="J103" s="29"/>
      <c r="K103" s="11"/>
      <c r="L103" s="11"/>
      <c r="M103" s="179"/>
      <c r="N103" s="12">
        <v>0</v>
      </c>
      <c r="O103" s="10">
        <f t="shared" si="3"/>
        <v>0</v>
      </c>
    </row>
    <row r="104" spans="1:15" ht="12.75" x14ac:dyDescent="0.2">
      <c r="A104" s="57">
        <v>98</v>
      </c>
      <c r="B104" s="125">
        <v>8030004</v>
      </c>
      <c r="C104" s="56" t="s">
        <v>1105</v>
      </c>
      <c r="D104" s="9" t="s">
        <v>1106</v>
      </c>
      <c r="E104" s="11" t="s">
        <v>834</v>
      </c>
      <c r="F104" s="184">
        <v>1</v>
      </c>
      <c r="G104" s="9">
        <v>10</v>
      </c>
      <c r="H104" s="8">
        <v>0</v>
      </c>
      <c r="I104" s="10">
        <f t="shared" si="2"/>
        <v>0</v>
      </c>
      <c r="J104" s="29"/>
      <c r="K104" s="11"/>
      <c r="L104" s="11"/>
      <c r="M104" s="179"/>
      <c r="N104" s="12">
        <v>0</v>
      </c>
      <c r="O104" s="10">
        <f t="shared" si="3"/>
        <v>0</v>
      </c>
    </row>
    <row r="105" spans="1:15" ht="12.75" x14ac:dyDescent="0.2">
      <c r="A105" s="57">
        <v>99</v>
      </c>
      <c r="B105" s="119" t="s">
        <v>1107</v>
      </c>
      <c r="C105" s="56" t="s">
        <v>1108</v>
      </c>
      <c r="D105" s="9" t="s">
        <v>1109</v>
      </c>
      <c r="E105" s="11" t="s">
        <v>1110</v>
      </c>
      <c r="F105" s="184">
        <v>12</v>
      </c>
      <c r="G105" s="9">
        <v>10</v>
      </c>
      <c r="H105" s="8">
        <v>0</v>
      </c>
      <c r="I105" s="10">
        <f t="shared" si="2"/>
        <v>0</v>
      </c>
      <c r="J105" s="29"/>
      <c r="K105" s="11"/>
      <c r="L105" s="11"/>
      <c r="M105" s="179"/>
      <c r="N105" s="12">
        <v>0</v>
      </c>
      <c r="O105" s="10">
        <f t="shared" si="3"/>
        <v>0</v>
      </c>
    </row>
    <row r="106" spans="1:15" x14ac:dyDescent="0.2">
      <c r="A106" s="57">
        <v>100</v>
      </c>
      <c r="B106" s="119">
        <v>8030005</v>
      </c>
      <c r="C106" s="56" t="s">
        <v>1111</v>
      </c>
      <c r="D106" s="9" t="s">
        <v>1112</v>
      </c>
      <c r="E106" s="11" t="s">
        <v>1113</v>
      </c>
      <c r="F106" s="194">
        <v>10</v>
      </c>
      <c r="G106" s="9">
        <v>60</v>
      </c>
      <c r="H106" s="8">
        <v>0</v>
      </c>
      <c r="I106" s="10">
        <f t="shared" si="2"/>
        <v>0</v>
      </c>
      <c r="J106" s="29"/>
      <c r="K106" s="11"/>
      <c r="L106" s="11"/>
      <c r="M106" s="179"/>
      <c r="N106" s="12">
        <v>0</v>
      </c>
      <c r="O106" s="10">
        <f t="shared" si="3"/>
        <v>0</v>
      </c>
    </row>
    <row r="107" spans="1:15" ht="12.75" x14ac:dyDescent="0.2">
      <c r="A107" s="57">
        <v>101</v>
      </c>
      <c r="B107" s="125">
        <v>8040016</v>
      </c>
      <c r="C107" s="56" t="s">
        <v>1114</v>
      </c>
      <c r="D107" s="9" t="s">
        <v>1115</v>
      </c>
      <c r="E107" s="11" t="s">
        <v>834</v>
      </c>
      <c r="F107" s="184">
        <v>1</v>
      </c>
      <c r="G107" s="9">
        <v>0</v>
      </c>
      <c r="H107" s="8">
        <v>0</v>
      </c>
      <c r="I107" s="10">
        <f t="shared" si="2"/>
        <v>0</v>
      </c>
      <c r="J107" s="29"/>
      <c r="K107" s="11"/>
      <c r="L107" s="11"/>
      <c r="M107" s="179"/>
      <c r="N107" s="12">
        <v>0</v>
      </c>
      <c r="O107" s="10">
        <f t="shared" si="3"/>
        <v>0</v>
      </c>
    </row>
    <row r="108" spans="1:15" ht="12.75" x14ac:dyDescent="0.2">
      <c r="A108" s="57">
        <v>102</v>
      </c>
      <c r="B108" s="125">
        <v>9060048</v>
      </c>
      <c r="C108" s="56" t="s">
        <v>1116</v>
      </c>
      <c r="D108" s="9" t="s">
        <v>1117</v>
      </c>
      <c r="E108" s="11" t="s">
        <v>834</v>
      </c>
      <c r="F108" s="184">
        <v>1</v>
      </c>
      <c r="G108" s="9">
        <v>5</v>
      </c>
      <c r="H108" s="8">
        <v>0</v>
      </c>
      <c r="I108" s="10">
        <f t="shared" si="2"/>
        <v>0</v>
      </c>
      <c r="J108" s="29"/>
      <c r="K108" s="11"/>
      <c r="L108" s="11"/>
      <c r="M108" s="179"/>
      <c r="N108" s="12">
        <v>0</v>
      </c>
      <c r="O108" s="10">
        <f t="shared" si="3"/>
        <v>0</v>
      </c>
    </row>
    <row r="109" spans="1:15" s="14" customFormat="1" ht="15.75" thickBot="1" x14ac:dyDescent="0.3">
      <c r="A109" s="58"/>
      <c r="B109" s="121"/>
      <c r="C109" s="42" t="s">
        <v>870</v>
      </c>
      <c r="D109" s="41"/>
      <c r="F109" s="41"/>
      <c r="G109" s="41"/>
      <c r="H109" s="44"/>
      <c r="I109" s="45">
        <f>SUM(I7:I108)</f>
        <v>0</v>
      </c>
      <c r="J109" s="157"/>
      <c r="K109" s="158"/>
      <c r="L109" s="158"/>
      <c r="M109" s="158"/>
      <c r="N109" s="159"/>
      <c r="O109" s="45">
        <f>SUM(O7:O108)</f>
        <v>0</v>
      </c>
    </row>
    <row r="110" spans="1:15" s="143" customFormat="1" ht="15" x14ac:dyDescent="0.25">
      <c r="A110" s="139"/>
      <c r="B110" s="140"/>
      <c r="C110" s="141"/>
      <c r="D110" s="142"/>
      <c r="F110" s="142"/>
      <c r="G110" s="142"/>
      <c r="H110" s="144"/>
      <c r="I110" s="145"/>
      <c r="J110" s="156"/>
      <c r="N110" s="144"/>
      <c r="O110" s="145"/>
    </row>
    <row r="111" spans="1:15" s="143" customFormat="1" ht="15" x14ac:dyDescent="0.25">
      <c r="A111" s="139"/>
      <c r="B111" s="140"/>
      <c r="C111" s="127" t="s">
        <v>1315</v>
      </c>
      <c r="D111" s="128"/>
      <c r="F111" s="142"/>
      <c r="G111" s="142"/>
      <c r="H111" s="144"/>
      <c r="I111" s="145"/>
      <c r="J111" s="156"/>
      <c r="N111" s="144"/>
      <c r="O111" s="145"/>
    </row>
    <row r="112" spans="1:15" ht="12.75" x14ac:dyDescent="0.2">
      <c r="A112" s="57"/>
      <c r="B112" s="119"/>
      <c r="C112" s="127" t="s">
        <v>1316</v>
      </c>
      <c r="D112" s="128"/>
      <c r="E112" s="11"/>
      <c r="F112" s="9"/>
      <c r="G112" s="9"/>
      <c r="H112" s="12"/>
      <c r="I112" s="10"/>
      <c r="J112" s="29"/>
      <c r="K112" s="11"/>
      <c r="L112" s="11"/>
      <c r="M112" s="11"/>
      <c r="N112" s="12"/>
      <c r="O112" s="10"/>
    </row>
    <row r="113" spans="1:15" ht="21" customHeight="1" x14ac:dyDescent="0.2">
      <c r="A113" s="57"/>
      <c r="B113" s="119"/>
      <c r="C113" s="127" t="s">
        <v>1317</v>
      </c>
      <c r="D113" s="128"/>
      <c r="E113" s="11"/>
      <c r="F113" s="9"/>
      <c r="G113" s="9"/>
      <c r="H113" s="12"/>
      <c r="I113" s="10"/>
      <c r="J113" s="29"/>
      <c r="K113" s="11"/>
      <c r="L113" s="11"/>
      <c r="M113" s="11"/>
      <c r="N113" s="12"/>
      <c r="O113" s="10"/>
    </row>
    <row r="114" spans="1:15" ht="21" customHeight="1" x14ac:dyDescent="0.2">
      <c r="A114" s="57"/>
      <c r="B114" s="119"/>
      <c r="C114" s="127" t="s">
        <v>1318</v>
      </c>
      <c r="D114" s="128"/>
      <c r="E114" s="11"/>
      <c r="F114" s="9"/>
      <c r="G114" s="9"/>
      <c r="H114" s="12"/>
      <c r="I114" s="10"/>
      <c r="J114" s="29"/>
      <c r="K114" s="11"/>
      <c r="L114" s="11"/>
      <c r="M114" s="11"/>
      <c r="N114" s="12"/>
      <c r="O114" s="10"/>
    </row>
    <row r="115" spans="1:15" ht="21" customHeight="1" x14ac:dyDescent="0.2">
      <c r="A115" s="57"/>
      <c r="B115" s="119"/>
      <c r="C115" s="1"/>
      <c r="D115" s="1"/>
      <c r="E115" s="11"/>
      <c r="F115" s="9"/>
      <c r="G115" s="9"/>
      <c r="H115" s="12"/>
      <c r="I115" s="10"/>
      <c r="J115" s="29"/>
      <c r="K115" s="11"/>
      <c r="L115" s="11"/>
      <c r="M115" s="11"/>
      <c r="N115" s="12"/>
      <c r="O115" s="10"/>
    </row>
    <row r="116" spans="1:15" ht="21" customHeight="1" x14ac:dyDescent="0.2">
      <c r="A116" s="57"/>
      <c r="B116" s="119"/>
      <c r="C116" s="147" t="s">
        <v>868</v>
      </c>
      <c r="D116" s="1"/>
      <c r="E116" s="11"/>
      <c r="F116" s="9"/>
      <c r="G116" s="9"/>
      <c r="H116" s="12"/>
      <c r="I116" s="10"/>
      <c r="J116" s="29"/>
      <c r="K116" s="11"/>
      <c r="L116" s="11"/>
      <c r="M116" s="11"/>
      <c r="N116" s="12"/>
      <c r="O116" s="10"/>
    </row>
    <row r="117" spans="1:15" ht="12.75" x14ac:dyDescent="0.2">
      <c r="A117" s="57"/>
      <c r="B117" s="119"/>
      <c r="C117" s="56"/>
      <c r="D117" s="9"/>
      <c r="E117" s="11"/>
      <c r="F117" s="9"/>
      <c r="G117" s="9"/>
      <c r="H117" s="12"/>
      <c r="I117" s="10"/>
      <c r="J117" s="29"/>
      <c r="K117" s="11"/>
      <c r="L117" s="11"/>
      <c r="M117" s="11"/>
      <c r="N117" s="12"/>
      <c r="O117" s="10"/>
    </row>
    <row r="118" spans="1:15" ht="12.75" x14ac:dyDescent="0.2">
      <c r="A118" s="57"/>
      <c r="B118" s="122" t="s">
        <v>872</v>
      </c>
      <c r="C118" s="25"/>
      <c r="D118" s="25"/>
      <c r="E118" s="25"/>
      <c r="F118" s="9"/>
      <c r="G118" s="9"/>
      <c r="H118" s="12"/>
      <c r="I118" s="10"/>
      <c r="J118" s="29"/>
      <c r="K118" s="11"/>
      <c r="L118" s="11"/>
      <c r="M118" s="11"/>
      <c r="N118" s="12"/>
      <c r="O118" s="10"/>
    </row>
    <row r="119" spans="1:15" ht="12.75" x14ac:dyDescent="0.2">
      <c r="A119" s="57"/>
      <c r="B119" s="122"/>
      <c r="C119" s="11"/>
      <c r="D119" s="11"/>
      <c r="E119" s="11"/>
      <c r="F119" s="9"/>
      <c r="G119" s="9"/>
      <c r="H119" s="12"/>
      <c r="I119" s="10"/>
      <c r="J119" s="29"/>
      <c r="K119" s="11"/>
      <c r="L119" s="11"/>
      <c r="M119" s="11"/>
      <c r="N119" s="12"/>
      <c r="O119" s="10"/>
    </row>
    <row r="120" spans="1:15" ht="12.75" x14ac:dyDescent="0.2">
      <c r="A120" s="57"/>
      <c r="B120" s="122" t="s">
        <v>873</v>
      </c>
      <c r="C120" s="25"/>
      <c r="D120" s="25"/>
      <c r="E120" s="25"/>
      <c r="F120" s="9"/>
      <c r="G120" s="9"/>
      <c r="H120" s="12"/>
      <c r="I120" s="10"/>
      <c r="J120" s="29"/>
      <c r="K120" s="11"/>
      <c r="L120" s="11"/>
      <c r="M120" s="11"/>
      <c r="N120" s="12"/>
      <c r="O120" s="10"/>
    </row>
    <row r="121" spans="1:15" ht="12.75" x14ac:dyDescent="0.2">
      <c r="A121" s="57"/>
      <c r="B121" s="122"/>
      <c r="C121" s="11"/>
      <c r="D121" s="11"/>
      <c r="E121" s="11"/>
      <c r="F121" s="9"/>
      <c r="G121" s="9"/>
      <c r="H121" s="12"/>
      <c r="I121" s="10"/>
      <c r="J121" s="29"/>
      <c r="K121" s="11"/>
      <c r="L121" s="11"/>
      <c r="M121" s="11"/>
      <c r="N121" s="12"/>
      <c r="O121" s="10"/>
    </row>
    <row r="122" spans="1:15" ht="12.75" x14ac:dyDescent="0.2">
      <c r="A122" s="57"/>
      <c r="B122" s="122" t="s">
        <v>874</v>
      </c>
      <c r="C122" s="25"/>
      <c r="D122" s="25"/>
      <c r="E122" s="25"/>
      <c r="F122" s="9"/>
      <c r="G122" s="9"/>
      <c r="H122" s="12"/>
      <c r="I122" s="10"/>
      <c r="J122" s="29"/>
      <c r="K122" s="11"/>
      <c r="L122" s="11"/>
      <c r="M122" s="11"/>
      <c r="N122" s="12"/>
      <c r="O122" s="10"/>
    </row>
    <row r="123" spans="1:15" ht="12.75" x14ac:dyDescent="0.2">
      <c r="A123" s="57"/>
      <c r="B123" s="122"/>
      <c r="C123" s="11"/>
      <c r="D123" s="11"/>
      <c r="E123" s="11"/>
      <c r="F123" s="9"/>
      <c r="G123" s="9"/>
      <c r="H123" s="12"/>
      <c r="I123" s="10"/>
      <c r="J123" s="29"/>
      <c r="K123" s="11"/>
      <c r="L123" s="11"/>
      <c r="M123" s="11"/>
      <c r="N123" s="12"/>
      <c r="O123" s="10"/>
    </row>
    <row r="124" spans="1:15" ht="12.75" x14ac:dyDescent="0.2">
      <c r="A124" s="57"/>
      <c r="B124" s="122" t="s">
        <v>875</v>
      </c>
      <c r="C124" s="25"/>
      <c r="D124" s="25"/>
      <c r="E124" s="25"/>
      <c r="F124" s="9"/>
      <c r="G124" s="9"/>
      <c r="H124" s="12"/>
      <c r="I124" s="10"/>
      <c r="J124" s="29"/>
      <c r="K124" s="11"/>
      <c r="L124" s="11"/>
      <c r="M124" s="11"/>
      <c r="N124" s="12"/>
      <c r="O124" s="10"/>
    </row>
    <row r="125" spans="1:15" ht="13.5" thickBot="1" x14ac:dyDescent="0.25">
      <c r="A125" s="59"/>
      <c r="B125" s="123"/>
      <c r="C125" s="32"/>
      <c r="D125" s="32"/>
      <c r="E125" s="32"/>
      <c r="F125" s="33"/>
      <c r="G125" s="33"/>
      <c r="H125" s="34"/>
      <c r="I125" s="47"/>
      <c r="J125" s="31"/>
      <c r="K125" s="32"/>
      <c r="L125" s="32"/>
      <c r="M125" s="32"/>
      <c r="N125" s="34"/>
      <c r="O125" s="47"/>
    </row>
  </sheetData>
  <mergeCells count="2">
    <mergeCell ref="J3:O3"/>
    <mergeCell ref="J4:O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67"/>
  <sheetViews>
    <sheetView tabSelected="1" zoomScale="70" zoomScaleNormal="70" workbookViewId="0">
      <selection activeCell="F5" sqref="F5"/>
    </sheetView>
  </sheetViews>
  <sheetFormatPr defaultRowHeight="14.25" x14ac:dyDescent="0.2"/>
  <cols>
    <col min="1" max="1" width="3.125" customWidth="1"/>
    <col min="2" max="2" width="31.5" customWidth="1"/>
    <col min="3" max="4" width="16.875" customWidth="1"/>
    <col min="5" max="5" width="36" customWidth="1"/>
    <col min="6" max="9" width="16.875" customWidth="1"/>
  </cols>
  <sheetData>
    <row r="1" spans="1:6" ht="24" customHeight="1" x14ac:dyDescent="0.25">
      <c r="B1" s="91" t="s">
        <v>1291</v>
      </c>
      <c r="C1" s="92"/>
      <c r="D1" s="65"/>
      <c r="E1" s="65"/>
      <c r="F1" s="160"/>
    </row>
    <row r="2" spans="1:6" ht="12" customHeight="1" x14ac:dyDescent="0.2">
      <c r="A2" s="36"/>
      <c r="B2" s="198" t="s">
        <v>1290</v>
      </c>
      <c r="C2" s="199"/>
      <c r="D2" s="96"/>
      <c r="E2" s="96"/>
      <c r="F2" s="97"/>
    </row>
    <row r="3" spans="1:6" ht="12" customHeight="1" x14ac:dyDescent="0.2">
      <c r="A3" s="36"/>
      <c r="B3" s="137"/>
      <c r="C3" s="138"/>
      <c r="D3" s="96"/>
      <c r="E3" s="96"/>
      <c r="F3" s="97"/>
    </row>
    <row r="4" spans="1:6" x14ac:dyDescent="0.2">
      <c r="B4" s="116" t="s">
        <v>868</v>
      </c>
      <c r="C4" s="67"/>
      <c r="D4" s="68"/>
      <c r="E4" s="68"/>
      <c r="F4" s="161"/>
    </row>
    <row r="5" spans="1:6" ht="66.75" customHeight="1" x14ac:dyDescent="0.2">
      <c r="B5" s="208" t="s">
        <v>1121</v>
      </c>
      <c r="C5" s="209" t="s">
        <v>1122</v>
      </c>
      <c r="D5" s="207" t="s">
        <v>1123</v>
      </c>
      <c r="E5" s="207" t="s">
        <v>1327</v>
      </c>
      <c r="F5" s="210" t="s">
        <v>1328</v>
      </c>
    </row>
    <row r="6" spans="1:6" x14ac:dyDescent="0.2">
      <c r="B6" s="83" t="s">
        <v>1124</v>
      </c>
      <c r="C6" s="69" t="s">
        <v>1125</v>
      </c>
      <c r="D6" s="70" t="s">
        <v>1126</v>
      </c>
      <c r="E6" s="70"/>
      <c r="F6" s="162"/>
    </row>
    <row r="7" spans="1:6" x14ac:dyDescent="0.2">
      <c r="B7" s="83" t="s">
        <v>1124</v>
      </c>
      <c r="C7" s="69" t="s">
        <v>1127</v>
      </c>
      <c r="D7" s="70" t="s">
        <v>1126</v>
      </c>
      <c r="E7" s="70"/>
      <c r="F7" s="162"/>
    </row>
    <row r="8" spans="1:6" x14ac:dyDescent="0.2">
      <c r="B8" s="84" t="s">
        <v>1124</v>
      </c>
      <c r="C8" s="71" t="s">
        <v>1128</v>
      </c>
      <c r="D8" s="126" t="s">
        <v>1310</v>
      </c>
      <c r="E8" s="126"/>
      <c r="F8" s="163"/>
    </row>
    <row r="9" spans="1:6" ht="25.5" x14ac:dyDescent="0.2">
      <c r="B9" s="83" t="s">
        <v>1129</v>
      </c>
      <c r="C9" s="69" t="s">
        <v>1130</v>
      </c>
      <c r="D9" s="72" t="s">
        <v>1131</v>
      </c>
      <c r="E9" s="72"/>
      <c r="F9" s="164"/>
    </row>
    <row r="10" spans="1:6" x14ac:dyDescent="0.2">
      <c r="B10" s="83" t="s">
        <v>1129</v>
      </c>
      <c r="C10" s="69" t="s">
        <v>1132</v>
      </c>
      <c r="D10" s="72" t="s">
        <v>1133</v>
      </c>
      <c r="E10" s="72"/>
      <c r="F10" s="164"/>
    </row>
    <row r="11" spans="1:6" x14ac:dyDescent="0.2">
      <c r="B11" s="83" t="s">
        <v>1129</v>
      </c>
      <c r="C11" s="69" t="s">
        <v>1134</v>
      </c>
      <c r="D11" s="72" t="s">
        <v>1135</v>
      </c>
      <c r="E11" s="72"/>
      <c r="F11" s="164"/>
    </row>
    <row r="12" spans="1:6" x14ac:dyDescent="0.2">
      <c r="B12" s="83" t="s">
        <v>1129</v>
      </c>
      <c r="C12" s="69" t="s">
        <v>1136</v>
      </c>
      <c r="D12" s="72" t="s">
        <v>1133</v>
      </c>
      <c r="E12" s="72"/>
      <c r="F12" s="164"/>
    </row>
    <row r="13" spans="1:6" x14ac:dyDescent="0.2">
      <c r="B13" s="83" t="s">
        <v>1129</v>
      </c>
      <c r="C13" s="69" t="s">
        <v>1137</v>
      </c>
      <c r="D13" s="72" t="s">
        <v>1138</v>
      </c>
      <c r="E13" s="72"/>
      <c r="F13" s="164"/>
    </row>
    <row r="14" spans="1:6" x14ac:dyDescent="0.2">
      <c r="B14" s="84" t="s">
        <v>1124</v>
      </c>
      <c r="C14" s="71" t="s">
        <v>1128</v>
      </c>
      <c r="D14" s="126" t="s">
        <v>1310</v>
      </c>
      <c r="E14" s="126"/>
      <c r="F14" s="163"/>
    </row>
    <row r="15" spans="1:6" ht="25.5" x14ac:dyDescent="0.2">
      <c r="B15" s="83" t="s">
        <v>1139</v>
      </c>
      <c r="C15" s="69" t="s">
        <v>1140</v>
      </c>
      <c r="D15" s="72" t="s">
        <v>1141</v>
      </c>
      <c r="E15" s="72"/>
      <c r="F15" s="164"/>
    </row>
    <row r="16" spans="1:6" x14ac:dyDescent="0.2">
      <c r="B16" s="84" t="s">
        <v>1142</v>
      </c>
      <c r="C16" s="71" t="s">
        <v>1128</v>
      </c>
      <c r="D16" s="72" t="s">
        <v>1141</v>
      </c>
      <c r="E16" s="72"/>
      <c r="F16" s="164"/>
    </row>
    <row r="17" spans="2:6" ht="25.5" x14ac:dyDescent="0.2">
      <c r="B17" s="83" t="s">
        <v>1143</v>
      </c>
      <c r="C17" s="69" t="s">
        <v>1144</v>
      </c>
      <c r="D17" s="72" t="s">
        <v>1145</v>
      </c>
      <c r="E17" s="72"/>
      <c r="F17" s="164"/>
    </row>
    <row r="18" spans="2:6" x14ac:dyDescent="0.2">
      <c r="B18" s="84" t="s">
        <v>1143</v>
      </c>
      <c r="C18" s="71" t="s">
        <v>1128</v>
      </c>
      <c r="D18" s="85"/>
      <c r="E18" s="85"/>
      <c r="F18" s="165"/>
    </row>
    <row r="19" spans="2:6" ht="28.5" x14ac:dyDescent="0.2">
      <c r="B19" s="86" t="s">
        <v>1146</v>
      </c>
      <c r="C19" s="69" t="s">
        <v>1147</v>
      </c>
      <c r="D19" s="72" t="s">
        <v>1148</v>
      </c>
      <c r="E19" s="72"/>
      <c r="F19" s="164"/>
    </row>
    <row r="20" spans="2:6" ht="28.5" x14ac:dyDescent="0.2">
      <c r="B20" s="86" t="s">
        <v>1146</v>
      </c>
      <c r="C20" s="69" t="s">
        <v>107</v>
      </c>
      <c r="D20" s="72" t="s">
        <v>1148</v>
      </c>
      <c r="E20" s="72"/>
      <c r="F20" s="164"/>
    </row>
    <row r="21" spans="2:6" ht="28.5" x14ac:dyDescent="0.2">
      <c r="B21" s="86" t="s">
        <v>1146</v>
      </c>
      <c r="C21" s="73" t="s">
        <v>1149</v>
      </c>
      <c r="D21" s="72" t="s">
        <v>1148</v>
      </c>
      <c r="E21" s="72"/>
      <c r="F21" s="164"/>
    </row>
    <row r="22" spans="2:6" ht="42.75" x14ac:dyDescent="0.2">
      <c r="B22" s="86" t="s">
        <v>1146</v>
      </c>
      <c r="C22" s="73" t="s">
        <v>1150</v>
      </c>
      <c r="D22" s="70" t="s">
        <v>135</v>
      </c>
      <c r="E22" s="70"/>
      <c r="F22" s="162"/>
    </row>
    <row r="23" spans="2:6" ht="28.5" x14ac:dyDescent="0.2">
      <c r="B23" s="86" t="s">
        <v>1146</v>
      </c>
      <c r="C23" s="69" t="s">
        <v>1151</v>
      </c>
      <c r="D23" s="72" t="s">
        <v>1148</v>
      </c>
      <c r="E23" s="72"/>
      <c r="F23" s="164"/>
    </row>
    <row r="24" spans="2:6" ht="28.5" x14ac:dyDescent="0.2">
      <c r="B24" s="86" t="s">
        <v>1146</v>
      </c>
      <c r="C24" s="69" t="s">
        <v>1152</v>
      </c>
      <c r="D24" s="70" t="s">
        <v>169</v>
      </c>
      <c r="E24" s="70"/>
      <c r="F24" s="162"/>
    </row>
    <row r="25" spans="2:6" x14ac:dyDescent="0.2">
      <c r="B25" s="87" t="s">
        <v>1146</v>
      </c>
      <c r="C25" s="71" t="s">
        <v>1128</v>
      </c>
      <c r="D25" s="72"/>
      <c r="E25" s="72"/>
      <c r="F25" s="164"/>
    </row>
    <row r="26" spans="2:6" ht="25.5" x14ac:dyDescent="0.2">
      <c r="B26" s="83" t="s">
        <v>1153</v>
      </c>
      <c r="C26" s="69" t="s">
        <v>1154</v>
      </c>
      <c r="D26" s="70" t="s">
        <v>410</v>
      </c>
      <c r="E26" s="70"/>
      <c r="F26" s="162"/>
    </row>
    <row r="27" spans="2:6" ht="25.5" x14ac:dyDescent="0.2">
      <c r="B27" s="84" t="s">
        <v>1153</v>
      </c>
      <c r="C27" s="71" t="s">
        <v>1128</v>
      </c>
      <c r="D27" s="70" t="s">
        <v>410</v>
      </c>
      <c r="E27" s="70"/>
      <c r="F27" s="162"/>
    </row>
    <row r="28" spans="2:6" ht="42.75" x14ac:dyDescent="0.2">
      <c r="B28" s="86" t="s">
        <v>1155</v>
      </c>
      <c r="C28" s="69" t="s">
        <v>1156</v>
      </c>
      <c r="D28" s="70" t="s">
        <v>179</v>
      </c>
      <c r="E28" s="70"/>
      <c r="F28" s="162"/>
    </row>
    <row r="29" spans="2:6" ht="42.75" x14ac:dyDescent="0.2">
      <c r="B29" s="86" t="s">
        <v>1155</v>
      </c>
      <c r="C29" s="69" t="s">
        <v>1157</v>
      </c>
      <c r="D29" s="70" t="s">
        <v>179</v>
      </c>
      <c r="E29" s="70"/>
      <c r="F29" s="162"/>
    </row>
    <row r="30" spans="2:6" ht="42.75" x14ac:dyDescent="0.2">
      <c r="B30" s="86" t="s">
        <v>1155</v>
      </c>
      <c r="C30" s="69" t="s">
        <v>1158</v>
      </c>
      <c r="D30" s="70" t="s">
        <v>179</v>
      </c>
      <c r="E30" s="70"/>
      <c r="F30" s="162"/>
    </row>
    <row r="31" spans="2:6" ht="42.75" x14ac:dyDescent="0.2">
      <c r="B31" s="86" t="s">
        <v>1155</v>
      </c>
      <c r="C31" s="69" t="s">
        <v>1159</v>
      </c>
      <c r="D31" s="70" t="s">
        <v>179</v>
      </c>
      <c r="E31" s="70"/>
      <c r="F31" s="162"/>
    </row>
    <row r="32" spans="2:6" ht="42.75" x14ac:dyDescent="0.2">
      <c r="B32" s="87" t="s">
        <v>1155</v>
      </c>
      <c r="C32" s="71" t="s">
        <v>1128</v>
      </c>
      <c r="D32" s="70" t="s">
        <v>179</v>
      </c>
      <c r="E32" s="70"/>
      <c r="F32" s="162"/>
    </row>
    <row r="33" spans="2:6" ht="42.75" x14ac:dyDescent="0.2">
      <c r="B33" s="86" t="s">
        <v>1160</v>
      </c>
      <c r="C33" s="69" t="s">
        <v>1161</v>
      </c>
      <c r="D33" s="70" t="s">
        <v>196</v>
      </c>
      <c r="E33" s="70"/>
      <c r="F33" s="162"/>
    </row>
    <row r="34" spans="2:6" ht="42.75" x14ac:dyDescent="0.2">
      <c r="B34" s="86" t="s">
        <v>1160</v>
      </c>
      <c r="C34" s="69" t="s">
        <v>1162</v>
      </c>
      <c r="D34" s="70" t="s">
        <v>196</v>
      </c>
      <c r="E34" s="70"/>
      <c r="F34" s="162"/>
    </row>
    <row r="35" spans="2:6" x14ac:dyDescent="0.2">
      <c r="B35" s="86" t="s">
        <v>1160</v>
      </c>
      <c r="C35" s="69" t="s">
        <v>1163</v>
      </c>
      <c r="D35" s="72"/>
      <c r="E35" s="72"/>
      <c r="F35" s="164"/>
    </row>
    <row r="36" spans="2:6" x14ac:dyDescent="0.2">
      <c r="B36" s="86" t="s">
        <v>1160</v>
      </c>
      <c r="C36" s="69" t="s">
        <v>1164</v>
      </c>
      <c r="D36" s="72"/>
      <c r="E36" s="72"/>
      <c r="F36" s="164"/>
    </row>
    <row r="37" spans="2:6" x14ac:dyDescent="0.2">
      <c r="B37" s="86" t="s">
        <v>1160</v>
      </c>
      <c r="C37" s="69" t="s">
        <v>1165</v>
      </c>
      <c r="D37" s="72"/>
      <c r="E37" s="72"/>
      <c r="F37" s="164"/>
    </row>
    <row r="38" spans="2:6" x14ac:dyDescent="0.2">
      <c r="B38" s="86" t="s">
        <v>1160</v>
      </c>
      <c r="C38" s="69" t="s">
        <v>1166</v>
      </c>
      <c r="D38" s="72"/>
      <c r="E38" s="72"/>
      <c r="F38" s="164"/>
    </row>
    <row r="39" spans="2:6" x14ac:dyDescent="0.2">
      <c r="B39" s="87" t="s">
        <v>1160</v>
      </c>
      <c r="C39" s="71" t="s">
        <v>1128</v>
      </c>
      <c r="D39" s="72"/>
      <c r="E39" s="72"/>
      <c r="F39" s="164"/>
    </row>
    <row r="40" spans="2:6" ht="42.75" x14ac:dyDescent="0.2">
      <c r="B40" s="86" t="s">
        <v>1167</v>
      </c>
      <c r="C40" s="69" t="s">
        <v>1168</v>
      </c>
      <c r="D40" s="70" t="s">
        <v>179</v>
      </c>
      <c r="E40" s="70"/>
      <c r="F40" s="162"/>
    </row>
    <row r="41" spans="2:6" ht="42.75" x14ac:dyDescent="0.2">
      <c r="B41" s="87" t="s">
        <v>1167</v>
      </c>
      <c r="C41" s="71" t="s">
        <v>1128</v>
      </c>
      <c r="D41" s="70" t="s">
        <v>179</v>
      </c>
      <c r="E41" s="70"/>
      <c r="F41" s="162"/>
    </row>
    <row r="42" spans="2:6" ht="42.75" x14ac:dyDescent="0.2">
      <c r="B42" s="86" t="s">
        <v>1169</v>
      </c>
      <c r="C42" s="69" t="s">
        <v>1170</v>
      </c>
      <c r="D42" s="70" t="s">
        <v>222</v>
      </c>
      <c r="E42" s="70"/>
      <c r="F42" s="162"/>
    </row>
    <row r="43" spans="2:6" ht="42.75" x14ac:dyDescent="0.2">
      <c r="B43" s="86" t="s">
        <v>1169</v>
      </c>
      <c r="C43" s="69" t="s">
        <v>1171</v>
      </c>
      <c r="D43" s="70" t="s">
        <v>179</v>
      </c>
      <c r="E43" s="70"/>
      <c r="F43" s="162"/>
    </row>
    <row r="44" spans="2:6" x14ac:dyDescent="0.2">
      <c r="B44" s="86" t="s">
        <v>1169</v>
      </c>
      <c r="C44" s="69" t="s">
        <v>1128</v>
      </c>
      <c r="D44" s="70" t="s">
        <v>868</v>
      </c>
      <c r="E44" s="70"/>
      <c r="F44" s="162"/>
    </row>
    <row r="45" spans="2:6" ht="42.75" x14ac:dyDescent="0.2">
      <c r="B45" s="86" t="s">
        <v>1172</v>
      </c>
      <c r="C45" s="69" t="s">
        <v>1173</v>
      </c>
      <c r="D45" s="70" t="s">
        <v>179</v>
      </c>
      <c r="E45" s="70"/>
      <c r="F45" s="162"/>
    </row>
    <row r="46" spans="2:6" ht="42.75" x14ac:dyDescent="0.2">
      <c r="B46" s="86" t="s">
        <v>1174</v>
      </c>
      <c r="C46" s="69" t="s">
        <v>1175</v>
      </c>
      <c r="D46" s="70" t="s">
        <v>175</v>
      </c>
      <c r="E46" s="70"/>
      <c r="F46" s="162"/>
    </row>
    <row r="47" spans="2:6" x14ac:dyDescent="0.2">
      <c r="B47" s="87" t="s">
        <v>1172</v>
      </c>
      <c r="C47" s="71" t="s">
        <v>1128</v>
      </c>
      <c r="D47" s="72"/>
      <c r="E47" s="72"/>
      <c r="F47" s="164"/>
    </row>
    <row r="48" spans="2:6" ht="25.5" x14ac:dyDescent="0.2">
      <c r="B48" s="86" t="s">
        <v>1176</v>
      </c>
      <c r="C48" s="69" t="s">
        <v>1177</v>
      </c>
      <c r="D48" s="70" t="s">
        <v>233</v>
      </c>
      <c r="E48" s="70"/>
      <c r="F48" s="162"/>
    </row>
    <row r="49" spans="2:6" x14ac:dyDescent="0.2">
      <c r="B49" s="87" t="s">
        <v>1176</v>
      </c>
      <c r="C49" s="71" t="s">
        <v>1128</v>
      </c>
      <c r="D49" s="72"/>
      <c r="E49" s="72"/>
      <c r="F49" s="164"/>
    </row>
    <row r="50" spans="2:6" ht="28.5" x14ac:dyDescent="0.2">
      <c r="B50" s="86" t="s">
        <v>1178</v>
      </c>
      <c r="C50" s="69" t="s">
        <v>1179</v>
      </c>
      <c r="D50" s="70" t="s">
        <v>38</v>
      </c>
      <c r="E50" s="70"/>
      <c r="F50" s="162"/>
    </row>
    <row r="51" spans="2:6" ht="28.5" x14ac:dyDescent="0.2">
      <c r="B51" s="86" t="s">
        <v>1180</v>
      </c>
      <c r="C51" s="69" t="s">
        <v>1181</v>
      </c>
      <c r="D51" s="70" t="s">
        <v>23</v>
      </c>
      <c r="E51" s="70"/>
      <c r="F51" s="162"/>
    </row>
    <row r="52" spans="2:6" x14ac:dyDescent="0.2">
      <c r="B52" s="86" t="s">
        <v>1182</v>
      </c>
      <c r="C52" s="69" t="s">
        <v>1183</v>
      </c>
      <c r="D52" s="72"/>
      <c r="E52" s="72"/>
      <c r="F52" s="164"/>
    </row>
    <row r="53" spans="2:6" x14ac:dyDescent="0.2">
      <c r="B53" s="86" t="s">
        <v>1182</v>
      </c>
      <c r="C53" s="69" t="s">
        <v>1184</v>
      </c>
      <c r="D53" s="70" t="s">
        <v>262</v>
      </c>
      <c r="E53" s="70"/>
      <c r="F53" s="162"/>
    </row>
    <row r="54" spans="2:6" x14ac:dyDescent="0.2">
      <c r="B54" s="86" t="s">
        <v>1182</v>
      </c>
      <c r="C54" s="69" t="s">
        <v>1185</v>
      </c>
      <c r="D54" s="72"/>
      <c r="E54" s="72"/>
      <c r="F54" s="164"/>
    </row>
    <row r="55" spans="2:6" ht="25.5" x14ac:dyDescent="0.2">
      <c r="B55" s="86" t="s">
        <v>1186</v>
      </c>
      <c r="C55" s="69" t="s">
        <v>1187</v>
      </c>
      <c r="D55" s="70" t="s">
        <v>272</v>
      </c>
      <c r="E55" s="70"/>
      <c r="F55" s="162"/>
    </row>
    <row r="56" spans="2:6" x14ac:dyDescent="0.2">
      <c r="B56" s="87" t="s">
        <v>1182</v>
      </c>
      <c r="C56" s="71" t="s">
        <v>1128</v>
      </c>
      <c r="D56" s="72"/>
      <c r="E56" s="72"/>
      <c r="F56" s="164"/>
    </row>
    <row r="57" spans="2:6" ht="28.5" x14ac:dyDescent="0.2">
      <c r="B57" s="86" t="s">
        <v>1188</v>
      </c>
      <c r="C57" s="69" t="s">
        <v>281</v>
      </c>
      <c r="D57" s="70" t="s">
        <v>23</v>
      </c>
      <c r="E57" s="70"/>
      <c r="F57" s="162"/>
    </row>
    <row r="58" spans="2:6" ht="28.5" x14ac:dyDescent="0.2">
      <c r="B58" s="86" t="s">
        <v>1188</v>
      </c>
      <c r="C58" s="69" t="s">
        <v>279</v>
      </c>
      <c r="D58" s="70" t="s">
        <v>23</v>
      </c>
      <c r="E58" s="70"/>
      <c r="F58" s="162"/>
    </row>
    <row r="59" spans="2:6" x14ac:dyDescent="0.2">
      <c r="B59" s="87" t="s">
        <v>1188</v>
      </c>
      <c r="C59" s="71" t="s">
        <v>1128</v>
      </c>
      <c r="D59" s="72"/>
      <c r="E59" s="72"/>
      <c r="F59" s="164"/>
    </row>
    <row r="60" spans="2:6" ht="25.5" x14ac:dyDescent="0.2">
      <c r="B60" s="83" t="s">
        <v>1189</v>
      </c>
      <c r="C60" s="69" t="s">
        <v>1190</v>
      </c>
      <c r="D60" s="72" t="s">
        <v>1191</v>
      </c>
      <c r="E60" s="72"/>
      <c r="F60" s="164"/>
    </row>
    <row r="61" spans="2:6" ht="25.5" x14ac:dyDescent="0.2">
      <c r="B61" s="83" t="s">
        <v>1189</v>
      </c>
      <c r="C61" s="69" t="s">
        <v>1192</v>
      </c>
      <c r="D61" s="70" t="s">
        <v>1193</v>
      </c>
      <c r="E61" s="70"/>
      <c r="F61" s="162"/>
    </row>
    <row r="62" spans="2:6" ht="25.5" x14ac:dyDescent="0.2">
      <c r="B62" s="84" t="s">
        <v>1189</v>
      </c>
      <c r="C62" s="71" t="s">
        <v>1128</v>
      </c>
      <c r="D62" s="72"/>
      <c r="E62" s="72"/>
      <c r="F62" s="164"/>
    </row>
    <row r="63" spans="2:6" ht="42.75" x14ac:dyDescent="0.2">
      <c r="B63" s="86" t="s">
        <v>1194</v>
      </c>
      <c r="C63" s="69" t="s">
        <v>1195</v>
      </c>
      <c r="D63" s="70" t="s">
        <v>383</v>
      </c>
      <c r="E63" s="70"/>
      <c r="F63" s="162"/>
    </row>
    <row r="64" spans="2:6" ht="42.75" x14ac:dyDescent="0.2">
      <c r="B64" s="86" t="s">
        <v>1196</v>
      </c>
      <c r="C64" s="69" t="s">
        <v>1197</v>
      </c>
      <c r="D64" s="70" t="s">
        <v>175</v>
      </c>
      <c r="E64" s="70"/>
      <c r="F64" s="162"/>
    </row>
    <row r="65" spans="2:6" x14ac:dyDescent="0.2">
      <c r="B65" s="87" t="s">
        <v>1198</v>
      </c>
      <c r="C65" s="71" t="s">
        <v>1128</v>
      </c>
      <c r="D65" s="72"/>
      <c r="E65" s="72"/>
      <c r="F65" s="164"/>
    </row>
    <row r="66" spans="2:6" ht="25.5" x14ac:dyDescent="0.2">
      <c r="B66" s="86" t="s">
        <v>1199</v>
      </c>
      <c r="C66" s="132" t="s">
        <v>1320</v>
      </c>
      <c r="D66" s="70" t="s">
        <v>413</v>
      </c>
      <c r="E66" s="70"/>
      <c r="F66" s="162"/>
    </row>
    <row r="67" spans="2:6" ht="28.5" x14ac:dyDescent="0.2">
      <c r="B67" s="86" t="s">
        <v>1199</v>
      </c>
      <c r="C67" s="69" t="s">
        <v>1200</v>
      </c>
      <c r="D67" s="70" t="s">
        <v>426</v>
      </c>
      <c r="E67" s="70"/>
      <c r="F67" s="162"/>
    </row>
    <row r="68" spans="2:6" ht="28.5" x14ac:dyDescent="0.2">
      <c r="B68" s="86" t="s">
        <v>1199</v>
      </c>
      <c r="C68" s="69" t="s">
        <v>1201</v>
      </c>
      <c r="D68" s="70" t="s">
        <v>426</v>
      </c>
      <c r="E68" s="70"/>
      <c r="F68" s="162"/>
    </row>
    <row r="69" spans="2:6" ht="28.5" x14ac:dyDescent="0.2">
      <c r="B69" s="86" t="s">
        <v>1199</v>
      </c>
      <c r="C69" s="69" t="s">
        <v>1202</v>
      </c>
      <c r="D69" s="70" t="s">
        <v>426</v>
      </c>
      <c r="E69" s="70"/>
      <c r="F69" s="162"/>
    </row>
    <row r="70" spans="2:6" x14ac:dyDescent="0.2">
      <c r="B70" s="86" t="s">
        <v>1199</v>
      </c>
      <c r="C70" s="69" t="s">
        <v>1154</v>
      </c>
      <c r="D70" s="72" t="s">
        <v>1203</v>
      </c>
      <c r="E70" s="72"/>
      <c r="F70" s="164"/>
    </row>
    <row r="71" spans="2:6" x14ac:dyDescent="0.2">
      <c r="B71" s="86" t="s">
        <v>1199</v>
      </c>
      <c r="C71" s="69" t="s">
        <v>1204</v>
      </c>
      <c r="D71" s="72" t="s">
        <v>1133</v>
      </c>
      <c r="E71" s="72"/>
      <c r="F71" s="164"/>
    </row>
    <row r="72" spans="2:6" x14ac:dyDescent="0.2">
      <c r="B72" s="86" t="s">
        <v>1199</v>
      </c>
      <c r="C72" s="69" t="s">
        <v>1205</v>
      </c>
      <c r="D72" s="72" t="s">
        <v>1206</v>
      </c>
      <c r="E72" s="72"/>
      <c r="F72" s="164"/>
    </row>
    <row r="73" spans="2:6" x14ac:dyDescent="0.2">
      <c r="B73" s="86" t="s">
        <v>1207</v>
      </c>
      <c r="C73" s="69" t="s">
        <v>1208</v>
      </c>
      <c r="D73" s="72" t="s">
        <v>1133</v>
      </c>
      <c r="E73" s="72"/>
      <c r="F73" s="164"/>
    </row>
    <row r="74" spans="2:6" ht="28.5" x14ac:dyDescent="0.2">
      <c r="B74" s="86" t="s">
        <v>1207</v>
      </c>
      <c r="C74" s="69" t="s">
        <v>393</v>
      </c>
      <c r="D74" s="70" t="s">
        <v>394</v>
      </c>
      <c r="E74" s="70"/>
      <c r="F74" s="162"/>
    </row>
    <row r="75" spans="2:6" ht="42.75" x14ac:dyDescent="0.2">
      <c r="B75" s="86" t="s">
        <v>1209</v>
      </c>
      <c r="C75" s="69" t="s">
        <v>1210</v>
      </c>
      <c r="D75" s="70" t="s">
        <v>451</v>
      </c>
      <c r="E75" s="70"/>
      <c r="F75" s="162"/>
    </row>
    <row r="76" spans="2:6" x14ac:dyDescent="0.2">
      <c r="B76" s="86" t="s">
        <v>1209</v>
      </c>
      <c r="C76" s="69" t="s">
        <v>1211</v>
      </c>
      <c r="D76" s="72" t="s">
        <v>439</v>
      </c>
      <c r="E76" s="72"/>
      <c r="F76" s="164"/>
    </row>
    <row r="77" spans="2:6" ht="28.5" x14ac:dyDescent="0.2">
      <c r="B77" s="86" t="s">
        <v>1209</v>
      </c>
      <c r="C77" s="69" t="s">
        <v>1212</v>
      </c>
      <c r="D77" s="70" t="s">
        <v>404</v>
      </c>
      <c r="E77" s="70"/>
      <c r="F77" s="162"/>
    </row>
    <row r="78" spans="2:6" x14ac:dyDescent="0.2">
      <c r="B78" s="86" t="s">
        <v>1213</v>
      </c>
      <c r="C78" s="69" t="s">
        <v>1214</v>
      </c>
      <c r="D78" s="70" t="s">
        <v>471</v>
      </c>
      <c r="E78" s="70"/>
      <c r="F78" s="162"/>
    </row>
    <row r="79" spans="2:6" x14ac:dyDescent="0.2">
      <c r="B79" s="86" t="s">
        <v>1213</v>
      </c>
      <c r="C79" s="69" t="s">
        <v>1215</v>
      </c>
      <c r="D79" s="72"/>
      <c r="E79" s="72"/>
      <c r="F79" s="164"/>
    </row>
    <row r="80" spans="2:6" x14ac:dyDescent="0.2">
      <c r="B80" s="86" t="s">
        <v>1213</v>
      </c>
      <c r="C80" s="69" t="s">
        <v>1216</v>
      </c>
      <c r="D80" s="70" t="s">
        <v>471</v>
      </c>
      <c r="E80" s="70"/>
      <c r="F80" s="162"/>
    </row>
    <row r="81" spans="2:6" x14ac:dyDescent="0.2">
      <c r="B81" s="86" t="s">
        <v>1213</v>
      </c>
      <c r="C81" s="69" t="s">
        <v>1217</v>
      </c>
      <c r="D81" s="70" t="s">
        <v>471</v>
      </c>
      <c r="E81" s="70"/>
      <c r="F81" s="162"/>
    </row>
    <row r="82" spans="2:6" x14ac:dyDescent="0.2">
      <c r="B82" s="83" t="s">
        <v>1218</v>
      </c>
      <c r="C82" s="69" t="s">
        <v>1219</v>
      </c>
      <c r="D82" s="70" t="s">
        <v>1220</v>
      </c>
      <c r="E82" s="70"/>
      <c r="F82" s="162"/>
    </row>
    <row r="83" spans="2:6" x14ac:dyDescent="0.2">
      <c r="B83" s="83" t="s">
        <v>1218</v>
      </c>
      <c r="C83" s="69" t="s">
        <v>1219</v>
      </c>
      <c r="D83" s="70" t="s">
        <v>1221</v>
      </c>
      <c r="E83" s="70"/>
      <c r="F83" s="162"/>
    </row>
    <row r="84" spans="2:6" x14ac:dyDescent="0.2">
      <c r="B84" s="84" t="s">
        <v>1222</v>
      </c>
      <c r="C84" s="71" t="s">
        <v>1128</v>
      </c>
      <c r="D84" s="72"/>
      <c r="E84" s="72"/>
      <c r="F84" s="164"/>
    </row>
    <row r="85" spans="2:6" x14ac:dyDescent="0.2">
      <c r="B85" s="83" t="s">
        <v>1223</v>
      </c>
      <c r="C85" s="69" t="s">
        <v>1224</v>
      </c>
      <c r="D85" s="70" t="s">
        <v>83</v>
      </c>
      <c r="E85" s="70"/>
      <c r="F85" s="162"/>
    </row>
    <row r="86" spans="2:6" x14ac:dyDescent="0.2">
      <c r="B86" s="83" t="s">
        <v>1223</v>
      </c>
      <c r="C86" s="69" t="s">
        <v>1225</v>
      </c>
      <c r="D86" s="70" t="s">
        <v>83</v>
      </c>
      <c r="E86" s="70"/>
      <c r="F86" s="162"/>
    </row>
    <row r="87" spans="2:6" x14ac:dyDescent="0.2">
      <c r="B87" s="83" t="s">
        <v>1226</v>
      </c>
      <c r="C87" s="69" t="s">
        <v>1227</v>
      </c>
      <c r="D87" s="70" t="s">
        <v>1228</v>
      </c>
      <c r="E87" s="70"/>
      <c r="F87" s="162"/>
    </row>
    <row r="88" spans="2:6" x14ac:dyDescent="0.2">
      <c r="B88" s="83" t="s">
        <v>1229</v>
      </c>
      <c r="C88" s="69" t="s">
        <v>1230</v>
      </c>
      <c r="D88" s="70" t="s">
        <v>1231</v>
      </c>
      <c r="E88" s="70"/>
      <c r="F88" s="162"/>
    </row>
    <row r="89" spans="2:6" ht="28.5" x14ac:dyDescent="0.2">
      <c r="B89" s="83" t="s">
        <v>1232</v>
      </c>
      <c r="C89" s="69" t="s">
        <v>1233</v>
      </c>
      <c r="D89" s="70" t="s">
        <v>1234</v>
      </c>
      <c r="E89" s="70"/>
      <c r="F89" s="162"/>
    </row>
    <row r="90" spans="2:6" x14ac:dyDescent="0.2">
      <c r="B90" s="83" t="s">
        <v>1235</v>
      </c>
      <c r="C90" s="69" t="s">
        <v>1236</v>
      </c>
      <c r="D90" s="70" t="s">
        <v>1237</v>
      </c>
      <c r="E90" s="70"/>
      <c r="F90" s="162"/>
    </row>
    <row r="91" spans="2:6" x14ac:dyDescent="0.2">
      <c r="B91" s="83" t="s">
        <v>1235</v>
      </c>
      <c r="C91" s="69" t="s">
        <v>1236</v>
      </c>
      <c r="D91" s="70" t="s">
        <v>1238</v>
      </c>
      <c r="E91" s="70"/>
      <c r="F91" s="162"/>
    </row>
    <row r="92" spans="2:6" ht="28.5" x14ac:dyDescent="0.2">
      <c r="B92" s="83" t="s">
        <v>1239</v>
      </c>
      <c r="C92" s="69" t="s">
        <v>1240</v>
      </c>
      <c r="D92" s="70" t="s">
        <v>1241</v>
      </c>
      <c r="E92" s="70"/>
      <c r="F92" s="162"/>
    </row>
    <row r="93" spans="2:6" ht="28.5" x14ac:dyDescent="0.2">
      <c r="B93" s="83" t="s">
        <v>1239</v>
      </c>
      <c r="C93" s="69" t="s">
        <v>1242</v>
      </c>
      <c r="D93" s="70" t="s">
        <v>1243</v>
      </c>
      <c r="E93" s="70"/>
      <c r="F93" s="162"/>
    </row>
    <row r="94" spans="2:6" ht="28.5" x14ac:dyDescent="0.2">
      <c r="B94" s="83" t="s">
        <v>1244</v>
      </c>
      <c r="C94" s="69" t="s">
        <v>1245</v>
      </c>
      <c r="D94" s="70" t="s">
        <v>1243</v>
      </c>
      <c r="E94" s="70"/>
      <c r="F94" s="162"/>
    </row>
    <row r="95" spans="2:6" x14ac:dyDescent="0.2">
      <c r="B95" s="84" t="s">
        <v>1246</v>
      </c>
      <c r="C95" s="71" t="s">
        <v>1128</v>
      </c>
      <c r="D95" s="72"/>
      <c r="E95" s="72"/>
      <c r="F95" s="164"/>
    </row>
    <row r="96" spans="2:6" ht="25.5" x14ac:dyDescent="0.2">
      <c r="B96" s="83" t="s">
        <v>1247</v>
      </c>
      <c r="C96" s="69" t="s">
        <v>1248</v>
      </c>
      <c r="D96" s="70" t="s">
        <v>1249</v>
      </c>
      <c r="E96" s="70"/>
      <c r="F96" s="162"/>
    </row>
    <row r="97" spans="2:6" x14ac:dyDescent="0.2">
      <c r="B97" s="86" t="s">
        <v>1160</v>
      </c>
      <c r="C97" s="69" t="s">
        <v>1164</v>
      </c>
      <c r="D97" s="72"/>
      <c r="E97" s="72"/>
      <c r="F97" s="164"/>
    </row>
    <row r="98" spans="2:6" ht="25.5" x14ac:dyDescent="0.2">
      <c r="B98" s="84" t="s">
        <v>1247</v>
      </c>
      <c r="C98" s="71" t="s">
        <v>1128</v>
      </c>
      <c r="D98" s="72"/>
      <c r="E98" s="72"/>
      <c r="F98" s="164"/>
    </row>
    <row r="99" spans="2:6" x14ac:dyDescent="0.2">
      <c r="B99" s="86" t="s">
        <v>1250</v>
      </c>
      <c r="C99" s="69" t="s">
        <v>1251</v>
      </c>
      <c r="D99" s="70" t="s">
        <v>722</v>
      </c>
      <c r="E99" s="70"/>
      <c r="F99" s="162"/>
    </row>
    <row r="100" spans="2:6" x14ac:dyDescent="0.2">
      <c r="B100" s="87" t="s">
        <v>1250</v>
      </c>
      <c r="C100" s="71" t="s">
        <v>1128</v>
      </c>
      <c r="D100" s="72"/>
      <c r="E100" s="72"/>
      <c r="F100" s="164"/>
    </row>
    <row r="101" spans="2:6" x14ac:dyDescent="0.2">
      <c r="B101" s="86" t="s">
        <v>1252</v>
      </c>
      <c r="C101" s="69" t="s">
        <v>1253</v>
      </c>
      <c r="D101" s="70" t="s">
        <v>748</v>
      </c>
      <c r="E101" s="70"/>
      <c r="F101" s="162"/>
    </row>
    <row r="102" spans="2:6" ht="28.5" x14ac:dyDescent="0.2">
      <c r="B102" s="86" t="s">
        <v>1252</v>
      </c>
      <c r="C102" s="69" t="s">
        <v>1254</v>
      </c>
      <c r="D102" s="70" t="s">
        <v>744</v>
      </c>
      <c r="E102" s="70"/>
      <c r="F102" s="162"/>
    </row>
    <row r="103" spans="2:6" ht="42.75" x14ac:dyDescent="0.2">
      <c r="B103" s="86" t="s">
        <v>1252</v>
      </c>
      <c r="C103" s="69" t="s">
        <v>1255</v>
      </c>
      <c r="D103" s="70" t="s">
        <v>725</v>
      </c>
      <c r="E103" s="70"/>
      <c r="F103" s="162"/>
    </row>
    <row r="104" spans="2:6" x14ac:dyDescent="0.2">
      <c r="B104" s="86" t="s">
        <v>1252</v>
      </c>
      <c r="C104" s="69" t="s">
        <v>1256</v>
      </c>
      <c r="D104" s="70" t="s">
        <v>748</v>
      </c>
      <c r="E104" s="70"/>
      <c r="F104" s="162"/>
    </row>
    <row r="105" spans="2:6" x14ac:dyDescent="0.2">
      <c r="B105" s="86" t="s">
        <v>1252</v>
      </c>
      <c r="C105" s="69" t="s">
        <v>1257</v>
      </c>
      <c r="D105" s="70" t="s">
        <v>772</v>
      </c>
      <c r="E105" s="70"/>
      <c r="F105" s="162"/>
    </row>
    <row r="106" spans="2:6" ht="42.75" x14ac:dyDescent="0.2">
      <c r="B106" s="86" t="s">
        <v>1252</v>
      </c>
      <c r="C106" s="69" t="s">
        <v>1258</v>
      </c>
      <c r="D106" s="70" t="s">
        <v>761</v>
      </c>
      <c r="E106" s="70"/>
      <c r="F106" s="162"/>
    </row>
    <row r="107" spans="2:6" x14ac:dyDescent="0.2">
      <c r="B107" s="86" t="s">
        <v>1252</v>
      </c>
      <c r="C107" s="69" t="s">
        <v>1259</v>
      </c>
      <c r="D107" s="70" t="s">
        <v>755</v>
      </c>
      <c r="E107" s="70"/>
      <c r="F107" s="162"/>
    </row>
    <row r="108" spans="2:6" ht="28.5" x14ac:dyDescent="0.2">
      <c r="B108" s="86" t="s">
        <v>1252</v>
      </c>
      <c r="C108" s="69" t="s">
        <v>1259</v>
      </c>
      <c r="D108" s="70" t="s">
        <v>173</v>
      </c>
      <c r="E108" s="70"/>
      <c r="F108" s="162"/>
    </row>
    <row r="109" spans="2:6" ht="28.5" x14ac:dyDescent="0.2">
      <c r="B109" s="86" t="s">
        <v>1252</v>
      </c>
      <c r="C109" s="69" t="s">
        <v>1260</v>
      </c>
      <c r="D109" s="70" t="s">
        <v>173</v>
      </c>
      <c r="E109" s="70"/>
      <c r="F109" s="162"/>
    </row>
    <row r="110" spans="2:6" ht="28.5" x14ac:dyDescent="0.2">
      <c r="B110" s="86" t="s">
        <v>1252</v>
      </c>
      <c r="C110" s="69" t="s">
        <v>1261</v>
      </c>
      <c r="D110" s="70" t="s">
        <v>765</v>
      </c>
      <c r="E110" s="70"/>
      <c r="F110" s="162"/>
    </row>
    <row r="111" spans="2:6" ht="28.5" x14ac:dyDescent="0.2">
      <c r="B111" s="86" t="s">
        <v>1252</v>
      </c>
      <c r="C111" s="69" t="s">
        <v>1262</v>
      </c>
      <c r="D111" s="70" t="s">
        <v>765</v>
      </c>
      <c r="E111" s="70"/>
      <c r="F111" s="162"/>
    </row>
    <row r="112" spans="2:6" x14ac:dyDescent="0.2">
      <c r="B112" s="83" t="s">
        <v>1252</v>
      </c>
      <c r="C112" s="69" t="s">
        <v>1263</v>
      </c>
      <c r="D112" s="70" t="s">
        <v>1264</v>
      </c>
      <c r="E112" s="70"/>
      <c r="F112" s="162"/>
    </row>
    <row r="113" spans="2:6" ht="42.75" x14ac:dyDescent="0.2">
      <c r="B113" s="86" t="s">
        <v>1252</v>
      </c>
      <c r="C113" s="69" t="s">
        <v>1265</v>
      </c>
      <c r="D113" s="70" t="s">
        <v>725</v>
      </c>
      <c r="E113" s="70"/>
      <c r="F113" s="162"/>
    </row>
    <row r="114" spans="2:6" x14ac:dyDescent="0.2">
      <c r="B114" s="86" t="s">
        <v>1252</v>
      </c>
      <c r="C114" s="69" t="s">
        <v>1266</v>
      </c>
      <c r="D114" s="70" t="s">
        <v>722</v>
      </c>
      <c r="E114" s="70"/>
      <c r="F114" s="162"/>
    </row>
    <row r="115" spans="2:6" x14ac:dyDescent="0.2">
      <c r="B115" s="83" t="s">
        <v>1252</v>
      </c>
      <c r="C115" s="69" t="s">
        <v>1267</v>
      </c>
      <c r="D115" s="70" t="s">
        <v>1268</v>
      </c>
      <c r="E115" s="70"/>
      <c r="F115" s="162"/>
    </row>
    <row r="116" spans="2:6" x14ac:dyDescent="0.2">
      <c r="B116" s="83" t="s">
        <v>1252</v>
      </c>
      <c r="C116" s="69" t="s">
        <v>1269</v>
      </c>
      <c r="D116" s="70" t="s">
        <v>1268</v>
      </c>
      <c r="E116" s="70"/>
      <c r="F116" s="162"/>
    </row>
    <row r="117" spans="2:6" ht="42.75" x14ac:dyDescent="0.2">
      <c r="B117" s="86" t="s">
        <v>1252</v>
      </c>
      <c r="C117" s="69" t="s">
        <v>1270</v>
      </c>
      <c r="D117" s="70" t="s">
        <v>742</v>
      </c>
      <c r="E117" s="70"/>
      <c r="F117" s="162"/>
    </row>
    <row r="118" spans="2:6" ht="28.5" x14ac:dyDescent="0.2">
      <c r="B118" s="86" t="s">
        <v>1252</v>
      </c>
      <c r="C118" s="69" t="s">
        <v>1271</v>
      </c>
      <c r="D118" s="70" t="s">
        <v>61</v>
      </c>
      <c r="E118" s="70"/>
      <c r="F118" s="162"/>
    </row>
    <row r="119" spans="2:6" x14ac:dyDescent="0.2">
      <c r="B119" s="87" t="s">
        <v>1272</v>
      </c>
      <c r="C119" s="71" t="s">
        <v>1128</v>
      </c>
      <c r="D119" s="72"/>
      <c r="E119" s="72"/>
      <c r="F119" s="164"/>
    </row>
    <row r="120" spans="2:6" ht="28.5" x14ac:dyDescent="0.2">
      <c r="B120" s="86" t="s">
        <v>1273</v>
      </c>
      <c r="C120" s="69" t="s">
        <v>1274</v>
      </c>
      <c r="D120" s="70" t="s">
        <v>776</v>
      </c>
      <c r="E120" s="70"/>
      <c r="F120" s="162"/>
    </row>
    <row r="121" spans="2:6" x14ac:dyDescent="0.2">
      <c r="B121" s="87" t="s">
        <v>1273</v>
      </c>
      <c r="C121" s="71" t="s">
        <v>1128</v>
      </c>
      <c r="D121" s="72"/>
      <c r="E121" s="72"/>
      <c r="F121" s="164"/>
    </row>
    <row r="122" spans="2:6" x14ac:dyDescent="0.2">
      <c r="B122" s="86" t="s">
        <v>1275</v>
      </c>
      <c r="C122" s="69" t="s">
        <v>1276</v>
      </c>
      <c r="D122" s="70" t="s">
        <v>785</v>
      </c>
      <c r="E122" s="70"/>
      <c r="F122" s="162"/>
    </row>
    <row r="123" spans="2:6" x14ac:dyDescent="0.2">
      <c r="B123" s="87" t="s">
        <v>1275</v>
      </c>
      <c r="C123" s="71" t="s">
        <v>1128</v>
      </c>
      <c r="D123" s="72"/>
      <c r="E123" s="72"/>
      <c r="F123" s="164"/>
    </row>
    <row r="124" spans="2:6" ht="28.5" x14ac:dyDescent="0.2">
      <c r="B124" s="86" t="s">
        <v>1277</v>
      </c>
      <c r="C124" s="69" t="s">
        <v>1278</v>
      </c>
      <c r="D124" s="70" t="s">
        <v>789</v>
      </c>
      <c r="E124" s="70"/>
      <c r="F124" s="162"/>
    </row>
    <row r="125" spans="2:6" ht="28.5" x14ac:dyDescent="0.2">
      <c r="B125" s="86" t="s">
        <v>1277</v>
      </c>
      <c r="C125" s="69" t="s">
        <v>1279</v>
      </c>
      <c r="D125" s="70" t="s">
        <v>789</v>
      </c>
      <c r="E125" s="70"/>
      <c r="F125" s="162"/>
    </row>
    <row r="126" spans="2:6" ht="28.5" x14ac:dyDescent="0.2">
      <c r="B126" s="86" t="s">
        <v>1277</v>
      </c>
      <c r="C126" s="69" t="s">
        <v>1256</v>
      </c>
      <c r="D126" s="70" t="s">
        <v>789</v>
      </c>
      <c r="E126" s="70"/>
      <c r="F126" s="162"/>
    </row>
    <row r="127" spans="2:6" ht="28.5" x14ac:dyDescent="0.2">
      <c r="B127" s="86" t="s">
        <v>1277</v>
      </c>
      <c r="C127" s="69" t="s">
        <v>1280</v>
      </c>
      <c r="D127" s="70" t="s">
        <v>789</v>
      </c>
      <c r="E127" s="70"/>
      <c r="F127" s="162"/>
    </row>
    <row r="128" spans="2:6" ht="28.5" x14ac:dyDescent="0.2">
      <c r="B128" s="86" t="s">
        <v>1277</v>
      </c>
      <c r="C128" s="69" t="s">
        <v>1281</v>
      </c>
      <c r="D128" s="70" t="s">
        <v>789</v>
      </c>
      <c r="E128" s="70"/>
      <c r="F128" s="162"/>
    </row>
    <row r="129" spans="2:9" x14ac:dyDescent="0.2">
      <c r="B129" s="87" t="s">
        <v>1277</v>
      </c>
      <c r="C129" s="71" t="s">
        <v>1128</v>
      </c>
      <c r="D129" s="72"/>
      <c r="E129" s="72"/>
      <c r="F129" s="164"/>
    </row>
    <row r="130" spans="2:9" ht="42.75" x14ac:dyDescent="0.2">
      <c r="B130" s="86" t="s">
        <v>1282</v>
      </c>
      <c r="C130" s="69" t="s">
        <v>1283</v>
      </c>
      <c r="D130" s="70" t="s">
        <v>761</v>
      </c>
      <c r="E130" s="70"/>
      <c r="F130" s="162"/>
    </row>
    <row r="131" spans="2:9" x14ac:dyDescent="0.2">
      <c r="B131" s="87" t="s">
        <v>1282</v>
      </c>
      <c r="C131" s="71" t="s">
        <v>1128</v>
      </c>
      <c r="D131" s="72"/>
      <c r="E131" s="72"/>
      <c r="F131" s="164"/>
    </row>
    <row r="132" spans="2:9" s="133" customFormat="1" x14ac:dyDescent="0.2">
      <c r="B132" s="134"/>
      <c r="C132" s="135"/>
      <c r="D132" s="136"/>
      <c r="E132" s="136"/>
      <c r="F132" s="166"/>
      <c r="G132"/>
      <c r="H132"/>
      <c r="I132"/>
    </row>
    <row r="133" spans="2:9" s="133" customFormat="1" x14ac:dyDescent="0.2">
      <c r="B133" s="167" t="s">
        <v>1315</v>
      </c>
      <c r="C133" s="128"/>
      <c r="D133" s="136"/>
      <c r="E133" s="136"/>
      <c r="F133" s="166"/>
      <c r="G133"/>
      <c r="H133"/>
      <c r="I133"/>
    </row>
    <row r="134" spans="2:9" s="133" customFormat="1" x14ac:dyDescent="0.2">
      <c r="B134" s="167" t="s">
        <v>1316</v>
      </c>
      <c r="C134" s="128"/>
      <c r="D134" s="136"/>
      <c r="E134" s="136"/>
      <c r="F134" s="166"/>
      <c r="G134"/>
      <c r="H134"/>
      <c r="I134"/>
    </row>
    <row r="135" spans="2:9" s="133" customFormat="1" x14ac:dyDescent="0.2">
      <c r="B135" s="167" t="s">
        <v>1317</v>
      </c>
      <c r="C135" s="128"/>
      <c r="D135" s="136"/>
      <c r="E135" s="136"/>
      <c r="F135" s="166"/>
      <c r="G135"/>
      <c r="H135"/>
      <c r="I135"/>
    </row>
    <row r="136" spans="2:9" s="133" customFormat="1" x14ac:dyDescent="0.2">
      <c r="B136" s="167" t="s">
        <v>1318</v>
      </c>
      <c r="C136" s="128"/>
      <c r="D136" s="136"/>
      <c r="E136" s="136"/>
      <c r="F136" s="166"/>
      <c r="G136"/>
      <c r="H136"/>
      <c r="I136"/>
    </row>
    <row r="137" spans="2:9" s="133" customFormat="1" x14ac:dyDescent="0.2">
      <c r="B137" s="134"/>
      <c r="C137" s="135"/>
      <c r="D137" s="136"/>
      <c r="E137" s="136"/>
      <c r="F137" s="166"/>
      <c r="G137"/>
      <c r="H137"/>
      <c r="I137"/>
    </row>
    <row r="138" spans="2:9" x14ac:dyDescent="0.2">
      <c r="B138" s="82"/>
      <c r="C138" s="67"/>
      <c r="D138" s="68"/>
      <c r="E138" s="68"/>
      <c r="F138" s="161"/>
    </row>
    <row r="139" spans="2:9" x14ac:dyDescent="0.2">
      <c r="B139" s="82"/>
      <c r="C139" s="74" t="s">
        <v>1284</v>
      </c>
      <c r="D139" s="68"/>
      <c r="E139" s="68"/>
      <c r="F139" s="161"/>
    </row>
    <row r="140" spans="2:9" x14ac:dyDescent="0.2">
      <c r="B140" s="82"/>
      <c r="C140" s="67" t="s">
        <v>1285</v>
      </c>
      <c r="D140" s="68"/>
      <c r="E140" s="68"/>
      <c r="F140" s="161"/>
    </row>
    <row r="141" spans="2:9" ht="15" thickBot="1" x14ac:dyDescent="0.25">
      <c r="B141" s="88"/>
      <c r="C141" s="67"/>
      <c r="D141" s="75"/>
      <c r="E141" s="75"/>
      <c r="F141" s="168"/>
    </row>
    <row r="142" spans="2:9" x14ac:dyDescent="0.2">
      <c r="B142" s="89"/>
      <c r="C142" s="78"/>
      <c r="D142" s="77"/>
      <c r="E142" s="77"/>
      <c r="F142" s="169"/>
    </row>
    <row r="143" spans="2:9" x14ac:dyDescent="0.2">
      <c r="B143" s="88"/>
      <c r="C143" s="76" t="s">
        <v>1286</v>
      </c>
      <c r="D143" s="68"/>
      <c r="E143" s="68"/>
      <c r="F143" s="161"/>
    </row>
    <row r="144" spans="2:9" x14ac:dyDescent="0.2">
      <c r="B144" s="88"/>
      <c r="C144" s="76"/>
      <c r="D144" s="68"/>
      <c r="E144" s="68"/>
      <c r="F144" s="161"/>
    </row>
    <row r="145" spans="2:6" x14ac:dyDescent="0.2">
      <c r="B145" s="88"/>
      <c r="C145" s="76" t="s">
        <v>873</v>
      </c>
      <c r="D145" s="68"/>
      <c r="E145" s="68"/>
      <c r="F145" s="161"/>
    </row>
    <row r="146" spans="2:6" x14ac:dyDescent="0.2">
      <c r="B146" s="88"/>
      <c r="C146" s="76"/>
      <c r="D146" s="68"/>
      <c r="E146" s="68"/>
      <c r="F146" s="161"/>
    </row>
    <row r="147" spans="2:6" x14ac:dyDescent="0.2">
      <c r="B147" s="88"/>
      <c r="C147" s="76" t="s">
        <v>874</v>
      </c>
      <c r="D147" s="68"/>
      <c r="E147" s="68"/>
      <c r="F147" s="161"/>
    </row>
    <row r="148" spans="2:6" x14ac:dyDescent="0.2">
      <c r="B148" s="88"/>
      <c r="C148" s="76"/>
      <c r="D148" s="68"/>
      <c r="E148" s="68"/>
      <c r="F148" s="161"/>
    </row>
    <row r="149" spans="2:6" x14ac:dyDescent="0.2">
      <c r="B149" s="88"/>
      <c r="C149" s="76" t="s">
        <v>1287</v>
      </c>
      <c r="D149" s="68"/>
      <c r="E149" s="68"/>
      <c r="F149" s="161"/>
    </row>
    <row r="150" spans="2:6" ht="15" thickBot="1" x14ac:dyDescent="0.25">
      <c r="B150" s="90"/>
      <c r="C150" s="79"/>
      <c r="D150" s="80"/>
      <c r="E150" s="80"/>
      <c r="F150" s="170"/>
    </row>
    <row r="151" spans="2:6" x14ac:dyDescent="0.2">
      <c r="B151" s="75"/>
      <c r="C151" s="76"/>
      <c r="D151" s="68"/>
      <c r="E151" s="68"/>
      <c r="F151" s="68"/>
    </row>
    <row r="152" spans="2:6" x14ac:dyDescent="0.2">
      <c r="B152" s="66"/>
      <c r="C152" s="67"/>
      <c r="D152" s="81"/>
      <c r="E152" s="81"/>
      <c r="F152" s="81"/>
    </row>
    <row r="153" spans="2:6" x14ac:dyDescent="0.2">
      <c r="D153" s="39"/>
      <c r="E153" s="39"/>
      <c r="F153" s="39"/>
    </row>
    <row r="154" spans="2:6" x14ac:dyDescent="0.2">
      <c r="D154" s="39"/>
      <c r="E154" s="39"/>
      <c r="F154" s="39"/>
    </row>
    <row r="155" spans="2:6" x14ac:dyDescent="0.2">
      <c r="D155" s="39"/>
      <c r="E155" s="39"/>
      <c r="F155" s="39"/>
    </row>
    <row r="156" spans="2:6" x14ac:dyDescent="0.2">
      <c r="D156" s="39"/>
      <c r="E156" s="39"/>
      <c r="F156" s="39"/>
    </row>
    <row r="157" spans="2:6" x14ac:dyDescent="0.2">
      <c r="D157" s="39"/>
      <c r="E157" s="39"/>
      <c r="F157" s="39"/>
    </row>
    <row r="158" spans="2:6" x14ac:dyDescent="0.2">
      <c r="D158" s="39"/>
      <c r="E158" s="39"/>
      <c r="F158" s="39"/>
    </row>
    <row r="159" spans="2:6" x14ac:dyDescent="0.2">
      <c r="D159" s="39"/>
      <c r="E159" s="39"/>
      <c r="F159" s="39"/>
    </row>
    <row r="160" spans="2:6" x14ac:dyDescent="0.2">
      <c r="D160" s="39"/>
      <c r="E160" s="39"/>
      <c r="F160" s="39"/>
    </row>
    <row r="161" spans="4:6" x14ac:dyDescent="0.2">
      <c r="D161" s="39"/>
      <c r="E161" s="39"/>
      <c r="F161" s="39"/>
    </row>
    <row r="162" spans="4:6" x14ac:dyDescent="0.2">
      <c r="D162" s="39"/>
      <c r="E162" s="39"/>
      <c r="F162" s="39"/>
    </row>
    <row r="163" spans="4:6" x14ac:dyDescent="0.2">
      <c r="D163" s="39"/>
      <c r="E163" s="39"/>
      <c r="F163" s="39"/>
    </row>
    <row r="164" spans="4:6" x14ac:dyDescent="0.2">
      <c r="D164" s="39"/>
      <c r="E164" s="39"/>
      <c r="F164" s="39"/>
    </row>
    <row r="165" spans="4:6" x14ac:dyDescent="0.2">
      <c r="D165" s="39"/>
      <c r="E165" s="39"/>
      <c r="F165" s="39"/>
    </row>
    <row r="166" spans="4:6" x14ac:dyDescent="0.2">
      <c r="D166" s="39"/>
      <c r="E166" s="39"/>
      <c r="F166" s="39"/>
    </row>
    <row r="167" spans="4:6" x14ac:dyDescent="0.2">
      <c r="D167" s="39"/>
      <c r="E167" s="39"/>
      <c r="F167" s="39"/>
    </row>
  </sheetData>
  <mergeCells count="1">
    <mergeCell ref="B2:C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6"/>
  <sheetViews>
    <sheetView workbookViewId="0">
      <selection activeCell="C6" sqref="C6:D6"/>
    </sheetView>
  </sheetViews>
  <sheetFormatPr defaultRowHeight="12.75" x14ac:dyDescent="0.2"/>
  <cols>
    <col min="1" max="1" width="12.375" style="1" customWidth="1"/>
    <col min="2" max="2" width="45.5" style="1" customWidth="1"/>
    <col min="3" max="3" width="25.625" style="1" customWidth="1"/>
    <col min="4" max="4" width="33" style="1" customWidth="1"/>
    <col min="5" max="16384" width="9" style="1"/>
  </cols>
  <sheetData>
    <row r="1" spans="1:4" s="107" customFormat="1" ht="15" x14ac:dyDescent="0.25">
      <c r="A1" s="111" t="s">
        <v>1309</v>
      </c>
      <c r="B1" s="112"/>
      <c r="C1" s="105"/>
      <c r="D1" s="106"/>
    </row>
    <row r="2" spans="1:4" s="110" customFormat="1" x14ac:dyDescent="0.2">
      <c r="A2" s="94" t="s">
        <v>1289</v>
      </c>
      <c r="B2" s="63"/>
      <c r="C2" s="108"/>
      <c r="D2" s="109"/>
    </row>
    <row r="3" spans="1:4" x14ac:dyDescent="0.2">
      <c r="A3" s="29" t="s">
        <v>868</v>
      </c>
      <c r="B3" s="11"/>
      <c r="C3" s="11"/>
      <c r="D3" s="13"/>
    </row>
    <row r="4" spans="1:4" ht="36" customHeight="1" x14ac:dyDescent="0.2">
      <c r="A4" s="113" t="s">
        <v>1292</v>
      </c>
      <c r="B4" s="114" t="s">
        <v>1293</v>
      </c>
      <c r="C4" s="203" t="s">
        <v>1294</v>
      </c>
      <c r="D4" s="204"/>
    </row>
    <row r="5" spans="1:4" x14ac:dyDescent="0.2">
      <c r="A5" s="205" t="s">
        <v>1295</v>
      </c>
      <c r="B5" s="206"/>
      <c r="C5" s="101"/>
      <c r="D5" s="102"/>
    </row>
    <row r="6" spans="1:4" ht="38.25" x14ac:dyDescent="0.2">
      <c r="A6" s="103">
        <v>1</v>
      </c>
      <c r="B6" s="98" t="s">
        <v>1296</v>
      </c>
      <c r="C6" s="201" t="s">
        <v>1297</v>
      </c>
      <c r="D6" s="202"/>
    </row>
    <row r="7" spans="1:4" ht="63.75" x14ac:dyDescent="0.2">
      <c r="A7" s="103">
        <v>2</v>
      </c>
      <c r="B7" s="98" t="s">
        <v>1298</v>
      </c>
      <c r="C7" s="201" t="s">
        <v>1297</v>
      </c>
      <c r="D7" s="202"/>
    </row>
    <row r="8" spans="1:4" ht="51" x14ac:dyDescent="0.2">
      <c r="A8" s="103">
        <v>3</v>
      </c>
      <c r="B8" s="98" t="s">
        <v>1299</v>
      </c>
      <c r="C8" s="201" t="s">
        <v>1297</v>
      </c>
      <c r="D8" s="202"/>
    </row>
    <row r="9" spans="1:4" ht="25.5" x14ac:dyDescent="0.2">
      <c r="A9" s="103">
        <v>4</v>
      </c>
      <c r="B9" s="98" t="s">
        <v>1300</v>
      </c>
      <c r="C9" s="201" t="s">
        <v>1297</v>
      </c>
      <c r="D9" s="202"/>
    </row>
    <row r="10" spans="1:4" ht="76.5" x14ac:dyDescent="0.2">
      <c r="A10" s="103">
        <v>5</v>
      </c>
      <c r="B10" s="99" t="s">
        <v>1301</v>
      </c>
      <c r="C10" s="201" t="s">
        <v>1297</v>
      </c>
      <c r="D10" s="202"/>
    </row>
    <row r="11" spans="1:4" ht="25.5" x14ac:dyDescent="0.2">
      <c r="A11" s="103">
        <v>6</v>
      </c>
      <c r="B11" s="99" t="s">
        <v>1302</v>
      </c>
      <c r="C11" s="201" t="s">
        <v>1297</v>
      </c>
      <c r="D11" s="202"/>
    </row>
    <row r="12" spans="1:4" ht="38.25" x14ac:dyDescent="0.2">
      <c r="A12" s="103">
        <v>7</v>
      </c>
      <c r="B12" s="99" t="s">
        <v>1303</v>
      </c>
      <c r="C12" s="201" t="s">
        <v>1297</v>
      </c>
      <c r="D12" s="202"/>
    </row>
    <row r="13" spans="1:4" x14ac:dyDescent="0.2">
      <c r="A13" s="29"/>
      <c r="B13" s="11"/>
      <c r="C13" s="11"/>
      <c r="D13" s="13"/>
    </row>
    <row r="14" spans="1:4" x14ac:dyDescent="0.2">
      <c r="A14" s="205" t="s">
        <v>1304</v>
      </c>
      <c r="B14" s="206"/>
      <c r="C14" s="101"/>
      <c r="D14" s="102"/>
    </row>
    <row r="15" spans="1:4" ht="76.5" x14ac:dyDescent="0.2">
      <c r="A15" s="103" t="s">
        <v>1305</v>
      </c>
      <c r="B15" s="99" t="s">
        <v>1306</v>
      </c>
      <c r="C15" s="201" t="s">
        <v>1297</v>
      </c>
      <c r="D15" s="202"/>
    </row>
    <row r="16" spans="1:4" ht="64.5" thickBot="1" x14ac:dyDescent="0.25">
      <c r="A16" s="104" t="s">
        <v>1307</v>
      </c>
      <c r="B16" s="100" t="s">
        <v>1308</v>
      </c>
      <c r="C16" s="201" t="s">
        <v>1297</v>
      </c>
      <c r="D16" s="202"/>
    </row>
    <row r="17" spans="1:4" x14ac:dyDescent="0.2">
      <c r="A17" s="115"/>
      <c r="B17" s="53"/>
      <c r="C17" s="53"/>
      <c r="D17" s="60"/>
    </row>
    <row r="18" spans="1:4" x14ac:dyDescent="0.2">
      <c r="A18" s="29"/>
      <c r="B18" s="11"/>
      <c r="C18" s="11"/>
      <c r="D18" s="13"/>
    </row>
    <row r="19" spans="1:4" x14ac:dyDescent="0.2">
      <c r="A19" s="29" t="s">
        <v>1288</v>
      </c>
      <c r="B19" s="25"/>
      <c r="C19" s="25"/>
      <c r="D19" s="13"/>
    </row>
    <row r="20" spans="1:4" x14ac:dyDescent="0.2">
      <c r="A20" s="29"/>
      <c r="B20" s="11"/>
      <c r="C20" s="11"/>
      <c r="D20" s="13"/>
    </row>
    <row r="21" spans="1:4" x14ac:dyDescent="0.2">
      <c r="A21" s="29" t="s">
        <v>873</v>
      </c>
      <c r="B21" s="25"/>
      <c r="C21" s="25"/>
      <c r="D21" s="13"/>
    </row>
    <row r="22" spans="1:4" x14ac:dyDescent="0.2">
      <c r="A22" s="29"/>
      <c r="B22" s="11"/>
      <c r="C22" s="11"/>
      <c r="D22" s="13"/>
    </row>
    <row r="23" spans="1:4" x14ac:dyDescent="0.2">
      <c r="A23" s="29" t="s">
        <v>874</v>
      </c>
      <c r="B23" s="25"/>
      <c r="C23" s="25"/>
      <c r="D23" s="13"/>
    </row>
    <row r="24" spans="1:4" x14ac:dyDescent="0.2">
      <c r="A24" s="29"/>
      <c r="B24" s="11"/>
      <c r="C24" s="11"/>
      <c r="D24" s="13"/>
    </row>
    <row r="25" spans="1:4" x14ac:dyDescent="0.2">
      <c r="A25" s="29" t="s">
        <v>1287</v>
      </c>
      <c r="B25" s="25"/>
      <c r="C25" s="25"/>
      <c r="D25" s="13"/>
    </row>
    <row r="26" spans="1:4" ht="13.5" thickBot="1" x14ac:dyDescent="0.25">
      <c r="A26" s="31"/>
      <c r="B26" s="32"/>
      <c r="C26" s="32"/>
      <c r="D26" s="35"/>
    </row>
  </sheetData>
  <mergeCells count="12">
    <mergeCell ref="C16:D16"/>
    <mergeCell ref="C4:D4"/>
    <mergeCell ref="A5:B5"/>
    <mergeCell ref="C6:D6"/>
    <mergeCell ref="C7:D7"/>
    <mergeCell ref="C8:D8"/>
    <mergeCell ref="C9:D9"/>
    <mergeCell ref="C10:D10"/>
    <mergeCell ref="C11:D11"/>
    <mergeCell ref="C12:D12"/>
    <mergeCell ref="A14:B14"/>
    <mergeCell ref="C15:D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Hot List Housing C.1</vt:lpstr>
      <vt:lpstr>Hot List FPM C.2</vt:lpstr>
      <vt:lpstr>Non Inventory C.3</vt:lpstr>
      <vt:lpstr>Sched E Questionnaire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Haggard, Le Ann[HDS]</dc:creator>
  <cp:lastModifiedBy>Robert L. Kuhn</cp:lastModifiedBy>
  <cp:lastPrinted>2016-03-11T21:41:13Z</cp:lastPrinted>
  <dcterms:created xsi:type="dcterms:W3CDTF">2015-08-18T14:32:16Z</dcterms:created>
  <dcterms:modified xsi:type="dcterms:W3CDTF">2016-05-24T20:30:30Z</dcterms:modified>
</cp:coreProperties>
</file>